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15360" windowHeight="8655" tabRatio="701" activeTab="5"/>
  </bookViews>
  <sheets>
    <sheet name="Indice" sheetId="1" r:id="rId1"/>
    <sheet name=" PYG" sheetId="2" r:id="rId2"/>
    <sheet name="PYG por Negocios" sheetId="3" r:id="rId3"/>
    <sheet name="Balance de Situación" sheetId="4" r:id="rId4"/>
    <sheet name="Cash Flow" sheetId="5" r:id="rId5"/>
    <sheet name="Mercados_Areas Geográficas" sheetId="6" r:id="rId6"/>
  </sheets>
  <definedNames>
    <definedName name="A">#REF!</definedName>
    <definedName name="_xlnm.Print_Area" localSheetId="1">' PYG'!$B$1:$C$27</definedName>
    <definedName name="_xlnm.Print_Area" localSheetId="0">'Indice'!$1:$45</definedName>
    <definedName name="_xlnm.Print_Area" localSheetId="2">'PYG por Negocios'!$A$1:$E$50</definedName>
    <definedName name="B">#REF!</definedName>
    <definedName name="ESPAÑOL">#REF!</definedName>
    <definedName name="INGLES">#REF!</definedName>
  </definedNames>
  <calcPr fullCalcOnLoad="1"/>
</workbook>
</file>

<file path=xl/sharedStrings.xml><?xml version="1.0" encoding="utf-8"?>
<sst xmlns="http://schemas.openxmlformats.org/spreadsheetml/2006/main" count="138" uniqueCount="112">
  <si>
    <t>M€</t>
  </si>
  <si>
    <t>Ingresos ordinarios</t>
  </si>
  <si>
    <t>Otros ingresos</t>
  </si>
  <si>
    <t>Gastos de personal</t>
  </si>
  <si>
    <t>Amortizaciones</t>
  </si>
  <si>
    <t>Resultado Financiero</t>
  </si>
  <si>
    <t>Resultado antes de impuestos</t>
  </si>
  <si>
    <t>Resultado del ejercicio</t>
  </si>
  <si>
    <t xml:space="preserve">1. MERCADOS </t>
  </si>
  <si>
    <t>2. AREAS GEOGRÁFICAS</t>
  </si>
  <si>
    <t>INDICE</t>
  </si>
  <si>
    <t xml:space="preserve">Cuenta de Perdidas y Ganancias Consolidada </t>
  </si>
  <si>
    <t>Balance de Situación Consolidado</t>
  </si>
  <si>
    <t>Ventas por Mercados y Areas Geográficas</t>
  </si>
  <si>
    <t>Aprovisionamientos y otros gastos de explotación</t>
  </si>
  <si>
    <t xml:space="preserve">Margen EBIT </t>
  </si>
  <si>
    <t>Resultado atribuible a socios externos</t>
  </si>
  <si>
    <t xml:space="preserve">Resultado Operativo (EBIT) </t>
  </si>
  <si>
    <t>Resultado neto</t>
  </si>
  <si>
    <t>Otros resultados</t>
  </si>
  <si>
    <t>Impuesto de sociedades</t>
  </si>
  <si>
    <t xml:space="preserve"> </t>
  </si>
  <si>
    <t>Estado de FCF Consolidado</t>
  </si>
  <si>
    <t>Resultados de entidades valoradas por el método de la participación</t>
  </si>
  <si>
    <t>Cuenta de Perdidas y Ganancias Consolidada por Negocios</t>
  </si>
  <si>
    <t>Activos no corrientes mantenidos para la venta</t>
  </si>
  <si>
    <t xml:space="preserve">Pasivos vinculados con activos no corrientes mantenidos para la venta </t>
  </si>
  <si>
    <t>Defensa &amp; Seguridad</t>
  </si>
  <si>
    <t>Margen de Contribución</t>
  </si>
  <si>
    <t>Margen de Contribución (%)</t>
  </si>
  <si>
    <t>T&amp;D</t>
  </si>
  <si>
    <t>Eliminaciones</t>
  </si>
  <si>
    <t>Total</t>
  </si>
  <si>
    <t>Ventas Totales</t>
  </si>
  <si>
    <t xml:space="preserve">TOTAL </t>
  </si>
  <si>
    <t>Energía &amp; Industria</t>
  </si>
  <si>
    <t>Servicios Financieros</t>
  </si>
  <si>
    <t>Telecom &amp; Media</t>
  </si>
  <si>
    <t xml:space="preserve">AA.PP. &amp; Sanidad </t>
  </si>
  <si>
    <t>Transporte &amp; Tráfico</t>
  </si>
  <si>
    <t>TOTAL</t>
  </si>
  <si>
    <t>EBIT</t>
  </si>
  <si>
    <t>Margen EBIT (%)</t>
  </si>
  <si>
    <t>Resultado Bruto de Explotación (EBITDA)</t>
  </si>
  <si>
    <t>Aportación de socios</t>
  </si>
  <si>
    <t>Flujo de caja libre</t>
  </si>
  <si>
    <t>España</t>
  </si>
  <si>
    <t>América</t>
  </si>
  <si>
    <t>Europa</t>
  </si>
  <si>
    <t>Asia, Oriente Medio &amp; África</t>
  </si>
  <si>
    <t>Inversiones Inmobiliarias</t>
  </si>
  <si>
    <t>Tesorería procedente de las actividades operativas</t>
  </si>
  <si>
    <t>Variación en deudores comerciales y otros</t>
  </si>
  <si>
    <t>Variación en existencias</t>
  </si>
  <si>
    <t>Variación en acreedores comerciales y otros</t>
  </si>
  <si>
    <t>-</t>
  </si>
  <si>
    <t xml:space="preserve">Inmovilizado material </t>
  </si>
  <si>
    <t>Otros activos intangibles</t>
  </si>
  <si>
    <t>Participadas y otros inmovilizados financieros</t>
  </si>
  <si>
    <t>Fondo de Comercio</t>
  </si>
  <si>
    <t>Activos por impuestos diferidos</t>
  </si>
  <si>
    <t xml:space="preserve">   Activos no corrientes</t>
  </si>
  <si>
    <t>Activo circulante operativo</t>
  </si>
  <si>
    <t>Otros activos corrientes</t>
  </si>
  <si>
    <t>Efectivo y equivalentes</t>
  </si>
  <si>
    <t xml:space="preserve">   Activos corrientes</t>
  </si>
  <si>
    <t>TOTAL ACTIVO</t>
  </si>
  <si>
    <t>Capital y Reservas</t>
  </si>
  <si>
    <t>Acciones propias</t>
  </si>
  <si>
    <t xml:space="preserve">   Patrimonio atrib. Sdad. Dominante</t>
  </si>
  <si>
    <t>Socios externos</t>
  </si>
  <si>
    <t>PATRIMONIO NETO</t>
  </si>
  <si>
    <t>Provisiones para riesgos y gastos</t>
  </si>
  <si>
    <t>Deuda financiera a largo plazo</t>
  </si>
  <si>
    <t>Pasivos por impuestos diferidos</t>
  </si>
  <si>
    <t>Otros pasivos no corrientes</t>
  </si>
  <si>
    <t xml:space="preserve">   Pasivos no corrientes</t>
  </si>
  <si>
    <t>Deuda financiera a corto plazo</t>
  </si>
  <si>
    <t>Pasivo Circulante Operativo</t>
  </si>
  <si>
    <t>Otros pasivos corrientes</t>
  </si>
  <si>
    <t xml:space="preserve">   Pasivos corrientes</t>
  </si>
  <si>
    <t>TOTAL PASIVO Y PATRIMONIO NETO</t>
  </si>
  <si>
    <t>Deuda financiera bruta</t>
  </si>
  <si>
    <t>Deuta neta</t>
  </si>
  <si>
    <t>Ajustes:</t>
  </si>
  <si>
    <t xml:space="preserve">  - Amortizaciones</t>
  </si>
  <si>
    <t xml:space="preserve">  - Subvenciones, provisiones y otros</t>
  </si>
  <si>
    <t xml:space="preserve">  - Resultados de empresas asociadas y 
    otras participadas</t>
  </si>
  <si>
    <t xml:space="preserve">  - Resultados financieros</t>
  </si>
  <si>
    <t>Dividendos cobrados</t>
  </si>
  <si>
    <t>Cash-flow operativo antes de variación de capital circulante</t>
  </si>
  <si>
    <t xml:space="preserve">  Inversión Material, neto</t>
  </si>
  <si>
    <t xml:space="preserve">  Inversión Inmaterial, neto</t>
  </si>
  <si>
    <t>Capex</t>
  </si>
  <si>
    <t>Resultado financiero</t>
  </si>
  <si>
    <t>Impuestos sobre sociedades pagados</t>
  </si>
  <si>
    <t xml:space="preserve">Variaciones de inversiones financieras a corto plazo </t>
  </si>
  <si>
    <t xml:space="preserve">Inversiones/Desinversiones Financieras </t>
  </si>
  <si>
    <t>Dividendos de las Sociedades a Socios externos</t>
  </si>
  <si>
    <t>Dividendos de la Sociedad Dominante</t>
  </si>
  <si>
    <t>Variación de acciones propias</t>
  </si>
  <si>
    <t>Caja Generada / (Aplicada) en el ejercicio</t>
  </si>
  <si>
    <t>Deuda neta inicial</t>
  </si>
  <si>
    <t>Efectos de tipo de cambio y variación sin efecto en caja</t>
  </si>
  <si>
    <t>Deuta neta final</t>
  </si>
  <si>
    <t>Activos por derechos de uso</t>
  </si>
  <si>
    <t>Otros pasivos financieros no corrientes</t>
  </si>
  <si>
    <t>Otros pasivos financieros corrientes</t>
  </si>
  <si>
    <t>Variación de otros pasivos financieros</t>
  </si>
  <si>
    <t>1T20</t>
  </si>
  <si>
    <t>1S20</t>
  </si>
  <si>
    <t>Minsait</t>
  </si>
</sst>
</file>

<file path=xl/styles.xml><?xml version="1.0" encoding="utf-8"?>
<styleSheet xmlns="http://schemas.openxmlformats.org/spreadsheetml/2006/main">
  <numFmts count="26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&quot;pta&quot;_-;\-* #,##0\ &quot;pta&quot;_-;_-* &quot;-&quot;\ &quot;pta&quot;_-;_-@_-"/>
    <numFmt numFmtId="173" formatCode="_-* #,##0\ _p_t_a_-;\-* #,##0\ _p_t_a_-;_-* &quot;-&quot;\ _p_t_a_-;_-@_-"/>
    <numFmt numFmtId="174" formatCode="_-* #,##0.00\ &quot;pta&quot;_-;\-* #,##0.00\ &quot;pta&quot;_-;_-* &quot;-&quot;??\ &quot;pta&quot;_-;_-@_-"/>
    <numFmt numFmtId="175" formatCode="_-* #,##0.00\ _p_t_a_-;\-* #,##0.00\ _p_t_a_-;_-* &quot;-&quot;??\ _p_t_a_-;_-@_-"/>
    <numFmt numFmtId="176" formatCode="0.0%"/>
    <numFmt numFmtId="177" formatCode="0.0"/>
    <numFmt numFmtId="178" formatCode="#,##0.0;\(#,##0.0\)"/>
    <numFmt numFmtId="179" formatCode="#,##0.0_);\(#,##0.0\)"/>
    <numFmt numFmtId="180" formatCode="#,##0;\(#,##0\)"/>
    <numFmt numFmtId="181" formatCode="0.0%;\(0.0%\)"/>
  </numFmts>
  <fonts count="85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Univers"/>
      <family val="0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b/>
      <sz val="11"/>
      <name val="Neo Sans"/>
      <family val="2"/>
    </font>
    <font>
      <b/>
      <sz val="11"/>
      <color indexed="62"/>
      <name val="Neo Sans"/>
      <family val="2"/>
    </font>
    <font>
      <b/>
      <i/>
      <sz val="11"/>
      <color indexed="62"/>
      <name val="Neo Sans"/>
      <family val="2"/>
    </font>
    <font>
      <sz val="11"/>
      <color indexed="62"/>
      <name val="Neo Sans"/>
      <family val="2"/>
    </font>
    <font>
      <i/>
      <sz val="11"/>
      <color indexed="62"/>
      <name val="Neo Sans"/>
      <family val="2"/>
    </font>
    <font>
      <b/>
      <i/>
      <sz val="11"/>
      <color indexed="62"/>
      <name val="Arial"/>
      <family val="2"/>
    </font>
    <font>
      <sz val="10"/>
      <color indexed="56"/>
      <name val="Neo Sans Light"/>
      <family val="2"/>
    </font>
    <font>
      <b/>
      <sz val="11"/>
      <name val="Neo Sans Light"/>
      <family val="2"/>
    </font>
    <font>
      <b/>
      <sz val="11"/>
      <color indexed="62"/>
      <name val="Neo Sans Light"/>
      <family val="2"/>
    </font>
    <font>
      <sz val="11"/>
      <color indexed="62"/>
      <name val="Neo Sans Light"/>
      <family val="2"/>
    </font>
    <font>
      <sz val="11"/>
      <name val="Neo Sans Light"/>
      <family val="2"/>
    </font>
    <font>
      <sz val="10"/>
      <name val="Neo Sans Light"/>
      <family val="2"/>
    </font>
    <font>
      <b/>
      <sz val="10"/>
      <name val="Neo Sans Light"/>
      <family val="2"/>
    </font>
    <font>
      <sz val="8"/>
      <name val="Neo Sans Light"/>
      <family val="2"/>
    </font>
    <font>
      <b/>
      <sz val="8"/>
      <color indexed="8"/>
      <name val="Neo Sans Light"/>
      <family val="2"/>
    </font>
    <font>
      <b/>
      <sz val="14"/>
      <color indexed="60"/>
      <name val="Neo Sans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40"/>
      <name val="Calibri"/>
      <family val="2"/>
    </font>
    <font>
      <b/>
      <sz val="11"/>
      <color indexed="28"/>
      <name val="Calibri"/>
      <family val="2"/>
    </font>
    <font>
      <b/>
      <sz val="11"/>
      <color indexed="9"/>
      <name val="Calibri"/>
      <family val="2"/>
    </font>
    <font>
      <sz val="11"/>
      <color indexed="28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0"/>
      <name val="Calibri"/>
      <family val="2"/>
    </font>
    <font>
      <sz val="11"/>
      <color indexed="11"/>
      <name val="Calibri"/>
      <family val="2"/>
    </font>
    <font>
      <sz val="11"/>
      <color indexed="15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Neo Sans Light"/>
      <family val="2"/>
    </font>
    <font>
      <sz val="11"/>
      <color indexed="9"/>
      <name val="Neo Sans Light"/>
      <family val="2"/>
    </font>
    <font>
      <sz val="10"/>
      <color indexed="9"/>
      <name val="Neo Sans Light"/>
      <family val="2"/>
    </font>
    <font>
      <sz val="10"/>
      <color indexed="9"/>
      <name val="Arial"/>
      <family val="2"/>
    </font>
    <font>
      <b/>
      <sz val="11"/>
      <color indexed="61"/>
      <name val="Neo Sans Light"/>
      <family val="2"/>
    </font>
    <font>
      <sz val="11"/>
      <color indexed="61"/>
      <name val="Neo Sans Light"/>
      <family val="2"/>
    </font>
    <font>
      <b/>
      <i/>
      <sz val="11"/>
      <color indexed="61"/>
      <name val="Neo Sans Light"/>
      <family val="2"/>
    </font>
    <font>
      <b/>
      <sz val="8"/>
      <color indexed="9"/>
      <name val="Neo Sans Light"/>
      <family val="2"/>
    </font>
    <font>
      <sz val="10"/>
      <color indexed="61"/>
      <name val="Arial"/>
      <family val="2"/>
    </font>
    <font>
      <b/>
      <sz val="16"/>
      <color indexed="61"/>
      <name val="Neo Sans Light"/>
      <family val="2"/>
    </font>
    <font>
      <b/>
      <sz val="14"/>
      <color indexed="61"/>
      <name val="Neo Sans Light"/>
      <family val="2"/>
    </font>
    <font>
      <b/>
      <sz val="18"/>
      <color indexed="61"/>
      <name val="Neo Sans Light"/>
      <family val="2"/>
    </font>
    <font>
      <sz val="24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Neo Sans Light"/>
      <family val="2"/>
    </font>
    <font>
      <sz val="11"/>
      <color theme="0"/>
      <name val="Neo Sans Light"/>
      <family val="2"/>
    </font>
    <font>
      <sz val="10"/>
      <color theme="0"/>
      <name val="Neo Sans Light"/>
      <family val="2"/>
    </font>
    <font>
      <sz val="10"/>
      <color theme="0"/>
      <name val="Arial"/>
      <family val="2"/>
    </font>
    <font>
      <b/>
      <sz val="11"/>
      <color rgb="FF004254"/>
      <name val="Neo Sans Light"/>
      <family val="2"/>
    </font>
    <font>
      <sz val="11"/>
      <color rgb="FF004254"/>
      <name val="Neo Sans Light"/>
      <family val="2"/>
    </font>
    <font>
      <b/>
      <i/>
      <sz val="11"/>
      <color rgb="FF004254"/>
      <name val="Neo Sans Light"/>
      <family val="2"/>
    </font>
    <font>
      <b/>
      <sz val="8"/>
      <color theme="0"/>
      <name val="Neo Sans Light"/>
      <family val="2"/>
    </font>
    <font>
      <sz val="10"/>
      <color rgb="FF004254"/>
      <name val="Arial"/>
      <family val="2"/>
    </font>
    <font>
      <b/>
      <sz val="18"/>
      <color rgb="FF004254"/>
      <name val="Neo Sans Light"/>
      <family val="2"/>
    </font>
    <font>
      <b/>
      <sz val="16"/>
      <color rgb="FF004254"/>
      <name val="Neo Sans Light"/>
      <family val="2"/>
    </font>
    <font>
      <b/>
      <sz val="14"/>
      <color rgb="FF004254"/>
      <name val="Neo Sans Light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4254"/>
        <bgColor indexed="64"/>
      </patternFill>
    </fill>
    <fill>
      <patternFill patternType="solid">
        <fgColor rgb="FFFBBB2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>
        <color indexed="63"/>
      </top>
      <bottom>
        <color indexed="63"/>
      </bottom>
    </border>
    <border>
      <left style="hair">
        <color rgb="FFC0C0C0"/>
      </left>
      <right style="hair">
        <color rgb="FFC0C0C0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>
        <color indexed="22"/>
      </left>
      <right style="hair">
        <color indexed="22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22"/>
      </left>
      <right style="hair">
        <color indexed="22"/>
      </right>
      <top style="thin"/>
      <bottom style="thin"/>
    </border>
    <border>
      <left style="hair">
        <color indexed="22"/>
      </left>
      <right style="hair">
        <color indexed="22"/>
      </right>
      <top style="double"/>
      <bottom style="double"/>
    </border>
    <border>
      <left style="hair">
        <color indexed="22"/>
      </left>
      <right style="hair">
        <color indexed="22"/>
      </right>
      <top>
        <color indexed="63"/>
      </top>
      <bottom style="double"/>
    </border>
    <border>
      <left style="hair">
        <color indexed="22"/>
      </left>
      <right style="hair">
        <color indexed="22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hair">
        <color indexed="22"/>
      </right>
      <top>
        <color indexed="63"/>
      </top>
      <bottom style="double"/>
    </border>
    <border>
      <left>
        <color indexed="63"/>
      </left>
      <right style="hair">
        <color indexed="22"/>
      </right>
      <top style="double"/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 style="thin"/>
    </border>
    <border>
      <left style="hair">
        <color indexed="22"/>
      </left>
      <right style="hair">
        <color indexed="22"/>
      </right>
      <top style="thin"/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 style="dotted"/>
    </border>
    <border>
      <left style="hair">
        <color indexed="22"/>
      </left>
      <right style="hair">
        <color indexed="22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hair">
        <color indexed="22"/>
      </left>
      <right style="hair">
        <color indexed="22"/>
      </right>
      <top>
        <color indexed="63"/>
      </top>
      <bottom style="medium"/>
    </border>
    <border>
      <left>
        <color indexed="63"/>
      </left>
      <right style="hair">
        <color indexed="22"/>
      </right>
      <top style="thin"/>
      <bottom style="double"/>
    </border>
    <border>
      <left>
        <color indexed="63"/>
      </left>
      <right style="hair">
        <color indexed="22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>
        <color indexed="22"/>
      </left>
      <right style="hair">
        <color indexed="22"/>
      </right>
      <top style="thin"/>
      <bottom style="double"/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>
        <color indexed="22"/>
      </left>
      <right style="hair">
        <color indexed="22"/>
      </right>
      <top style="hair">
        <color indexed="22"/>
      </top>
      <bottom style="double"/>
    </border>
    <border>
      <left style="hair">
        <color indexed="22"/>
      </left>
      <right style="hair">
        <color indexed="22"/>
      </right>
      <top style="dott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5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7" fillId="21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63" fillId="0" borderId="8" applyNumberFormat="0" applyFill="0" applyAlignment="0" applyProtection="0"/>
    <xf numFmtId="0" fontId="72" fillId="0" borderId="9" applyNumberFormat="0" applyFill="0" applyAlignment="0" applyProtection="0"/>
  </cellStyleXfs>
  <cellXfs count="17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179" fontId="10" fillId="33" borderId="10" xfId="54" applyNumberFormat="1" applyFont="1" applyFill="1" applyBorder="1" applyAlignment="1">
      <alignment vertical="center"/>
      <protection/>
    </xf>
    <xf numFmtId="3" fontId="9" fillId="33" borderId="11" xfId="0" applyNumberFormat="1" applyFont="1" applyFill="1" applyBorder="1" applyAlignment="1">
      <alignment horizontal="right"/>
    </xf>
    <xf numFmtId="1" fontId="15" fillId="34" borderId="0" xfId="0" applyNumberFormat="1" applyFont="1" applyFill="1" applyBorder="1" applyAlignment="1">
      <alignment horizontal="right"/>
    </xf>
    <xf numFmtId="0" fontId="3" fillId="34" borderId="0" xfId="0" applyFont="1" applyFill="1" applyBorder="1" applyAlignment="1">
      <alignment/>
    </xf>
    <xf numFmtId="1" fontId="11" fillId="34" borderId="0" xfId="0" applyNumberFormat="1" applyFont="1" applyFill="1" applyBorder="1" applyAlignment="1">
      <alignment horizontal="right" wrapText="1"/>
    </xf>
    <xf numFmtId="1" fontId="13" fillId="34" borderId="0" xfId="0" applyNumberFormat="1" applyFont="1" applyFill="1" applyBorder="1" applyAlignment="1">
      <alignment horizontal="right"/>
    </xf>
    <xf numFmtId="0" fontId="14" fillId="34" borderId="0" xfId="0" applyFont="1" applyFill="1" applyBorder="1" applyAlignment="1">
      <alignment/>
    </xf>
    <xf numFmtId="1" fontId="12" fillId="34" borderId="0" xfId="0" applyNumberFormat="1" applyFont="1" applyFill="1" applyBorder="1" applyAlignment="1">
      <alignment horizontal="right"/>
    </xf>
    <xf numFmtId="0" fontId="12" fillId="34" borderId="0" xfId="0" applyFont="1" applyFill="1" applyBorder="1" applyAlignment="1">
      <alignment horizontal="right"/>
    </xf>
    <xf numFmtId="1" fontId="15" fillId="34" borderId="0" xfId="54" applyNumberFormat="1" applyFont="1" applyFill="1" applyBorder="1" applyAlignment="1">
      <alignment/>
      <protection/>
    </xf>
    <xf numFmtId="179" fontId="9" fillId="33" borderId="10" xfId="54" applyNumberFormat="1" applyFont="1" applyFill="1" applyBorder="1" applyAlignment="1">
      <alignment vertical="center"/>
      <protection/>
    </xf>
    <xf numFmtId="0" fontId="10" fillId="33" borderId="0" xfId="0" applyFont="1" applyFill="1" applyBorder="1" applyAlignment="1">
      <alignment wrapText="1"/>
    </xf>
    <xf numFmtId="0" fontId="1" fillId="34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 vertical="top" wrapText="1"/>
    </xf>
    <xf numFmtId="0" fontId="1" fillId="34" borderId="0" xfId="0" applyFont="1" applyFill="1" applyBorder="1" applyAlignment="1">
      <alignment horizontal="right" vertical="top" wrapText="1"/>
    </xf>
    <xf numFmtId="0" fontId="1" fillId="34" borderId="0" xfId="0" applyFont="1" applyFill="1" applyBorder="1" applyAlignment="1">
      <alignment horizontal="right" wrapText="1"/>
    </xf>
    <xf numFmtId="0" fontId="9" fillId="34" borderId="0" xfId="0" applyFont="1" applyFill="1" applyBorder="1" applyAlignment="1">
      <alignment wrapText="1"/>
    </xf>
    <xf numFmtId="3" fontId="9" fillId="34" borderId="0" xfId="0" applyNumberFormat="1" applyFont="1" applyFill="1" applyBorder="1" applyAlignment="1">
      <alignment horizontal="right"/>
    </xf>
    <xf numFmtId="0" fontId="10" fillId="34" borderId="0" xfId="0" applyFont="1" applyFill="1" applyBorder="1" applyAlignment="1">
      <alignment wrapText="1"/>
    </xf>
    <xf numFmtId="1" fontId="10" fillId="34" borderId="0" xfId="0" applyNumberFormat="1" applyFont="1" applyFill="1" applyBorder="1" applyAlignment="1">
      <alignment horizontal="right"/>
    </xf>
    <xf numFmtId="0" fontId="16" fillId="34" borderId="0" xfId="0" applyFont="1" applyFill="1" applyBorder="1" applyAlignment="1">
      <alignment wrapText="1"/>
    </xf>
    <xf numFmtId="176" fontId="16" fillId="34" borderId="0" xfId="0" applyNumberFormat="1" applyFont="1" applyFill="1" applyBorder="1" applyAlignment="1">
      <alignment horizontal="right"/>
    </xf>
    <xf numFmtId="37" fontId="10" fillId="34" borderId="0" xfId="54" applyNumberFormat="1" applyFont="1" applyFill="1" applyBorder="1" applyAlignment="1">
      <alignment/>
      <protection/>
    </xf>
    <xf numFmtId="1" fontId="9" fillId="34" borderId="0" xfId="0" applyNumberFormat="1" applyFont="1" applyFill="1" applyBorder="1" applyAlignment="1">
      <alignment horizontal="right"/>
    </xf>
    <xf numFmtId="0" fontId="10" fillId="34" borderId="0" xfId="0" applyFont="1" applyFill="1" applyBorder="1" applyAlignment="1">
      <alignment horizontal="justify"/>
    </xf>
    <xf numFmtId="177" fontId="10" fillId="34" borderId="0" xfId="0" applyNumberFormat="1" applyFont="1" applyFill="1" applyBorder="1" applyAlignment="1">
      <alignment/>
    </xf>
    <xf numFmtId="9" fontId="14" fillId="34" borderId="0" xfId="0" applyNumberFormat="1" applyFont="1" applyFill="1" applyBorder="1" applyAlignment="1">
      <alignment/>
    </xf>
    <xf numFmtId="9" fontId="3" fillId="34" borderId="0" xfId="0" applyNumberFormat="1" applyFont="1" applyFill="1" applyBorder="1" applyAlignment="1">
      <alignment/>
    </xf>
    <xf numFmtId="0" fontId="3" fillId="33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17" fillId="33" borderId="0" xfId="0" applyFont="1" applyFill="1" applyBorder="1" applyAlignment="1">
      <alignment horizontal="center" vertical="top" wrapText="1"/>
    </xf>
    <xf numFmtId="0" fontId="17" fillId="33" borderId="12" xfId="0" applyFont="1" applyFill="1" applyBorder="1" applyAlignment="1">
      <alignment horizontal="center" vertical="top" wrapText="1"/>
    </xf>
    <xf numFmtId="0" fontId="17" fillId="33" borderId="0" xfId="0" applyFont="1" applyFill="1" applyBorder="1" applyAlignment="1">
      <alignment wrapText="1"/>
    </xf>
    <xf numFmtId="0" fontId="17" fillId="33" borderId="10" xfId="0" applyFont="1" applyFill="1" applyBorder="1" applyAlignment="1">
      <alignment horizontal="center" wrapText="1"/>
    </xf>
    <xf numFmtId="0" fontId="21" fillId="33" borderId="0" xfId="0" applyFont="1" applyFill="1" applyAlignment="1">
      <alignment/>
    </xf>
    <xf numFmtId="0" fontId="20" fillId="34" borderId="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top" wrapText="1"/>
    </xf>
    <xf numFmtId="0" fontId="21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2" fillId="33" borderId="0" xfId="0" applyFont="1" applyFill="1" applyAlignment="1">
      <alignment/>
    </xf>
    <xf numFmtId="0" fontId="22" fillId="33" borderId="0" xfId="0" applyFont="1" applyFill="1" applyBorder="1" applyAlignment="1">
      <alignment horizontal="center" vertical="top" wrapText="1"/>
    </xf>
    <xf numFmtId="0" fontId="24" fillId="33" borderId="12" xfId="0" applyFont="1" applyFill="1" applyBorder="1" applyAlignment="1">
      <alignment horizontal="center" vertical="top" wrapText="1"/>
    </xf>
    <xf numFmtId="0" fontId="22" fillId="34" borderId="0" xfId="0" applyFont="1" applyFill="1" applyAlignment="1">
      <alignment/>
    </xf>
    <xf numFmtId="0" fontId="23" fillId="34" borderId="0" xfId="0" applyFont="1" applyFill="1" applyAlignment="1">
      <alignment horizontal="center"/>
    </xf>
    <xf numFmtId="0" fontId="21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/>
      <protection locked="0"/>
    </xf>
    <xf numFmtId="0" fontId="26" fillId="33" borderId="0" xfId="0" applyFont="1" applyFill="1" applyAlignment="1">
      <alignment/>
    </xf>
    <xf numFmtId="178" fontId="20" fillId="33" borderId="0" xfId="0" applyNumberFormat="1" applyFont="1" applyFill="1" applyAlignment="1">
      <alignment/>
    </xf>
    <xf numFmtId="0" fontId="25" fillId="33" borderId="12" xfId="0" applyFont="1" applyFill="1" applyBorder="1" applyAlignment="1">
      <alignment horizontal="center" vertical="top" wrapText="1"/>
    </xf>
    <xf numFmtId="0" fontId="24" fillId="33" borderId="0" xfId="0" applyFont="1" applyFill="1" applyAlignment="1" applyProtection="1">
      <alignment/>
      <protection locked="0"/>
    </xf>
    <xf numFmtId="178" fontId="19" fillId="33" borderId="10" xfId="0" applyNumberFormat="1" applyFont="1" applyFill="1" applyBorder="1" applyAlignment="1" applyProtection="1">
      <alignment/>
      <protection locked="0"/>
    </xf>
    <xf numFmtId="0" fontId="18" fillId="33" borderId="0" xfId="0" applyFont="1" applyFill="1" applyAlignment="1" applyProtection="1">
      <alignment/>
      <protection locked="0"/>
    </xf>
    <xf numFmtId="178" fontId="20" fillId="33" borderId="10" xfId="0" applyNumberFormat="1" applyFont="1" applyFill="1" applyBorder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178" fontId="19" fillId="33" borderId="13" xfId="0" applyNumberFormat="1" applyFont="1" applyFill="1" applyBorder="1" applyAlignment="1" applyProtection="1">
      <alignment/>
      <protection locked="0"/>
    </xf>
    <xf numFmtId="0" fontId="21" fillId="33" borderId="14" xfId="0" applyFont="1" applyFill="1" applyBorder="1" applyAlignment="1" applyProtection="1">
      <alignment/>
      <protection locked="0"/>
    </xf>
    <xf numFmtId="178" fontId="19" fillId="33" borderId="15" xfId="0" applyNumberFormat="1" applyFont="1" applyFill="1" applyBorder="1" applyAlignment="1" applyProtection="1">
      <alignment/>
      <protection locked="0"/>
    </xf>
    <xf numFmtId="0" fontId="21" fillId="33" borderId="0" xfId="0" applyFont="1" applyFill="1" applyBorder="1" applyAlignment="1" applyProtection="1">
      <alignment/>
      <protection locked="0"/>
    </xf>
    <xf numFmtId="0" fontId="18" fillId="33" borderId="14" xfId="0" applyFont="1" applyFill="1" applyBorder="1" applyAlignment="1" applyProtection="1">
      <alignment/>
      <protection locked="0"/>
    </xf>
    <xf numFmtId="178" fontId="19" fillId="33" borderId="16" xfId="0" applyNumberFormat="1" applyFont="1" applyFill="1" applyBorder="1" applyAlignment="1" applyProtection="1">
      <alignment/>
      <protection locked="0"/>
    </xf>
    <xf numFmtId="178" fontId="19" fillId="33" borderId="17" xfId="0" applyNumberFormat="1" applyFont="1" applyFill="1" applyBorder="1" applyAlignment="1" applyProtection="1">
      <alignment/>
      <protection locked="0"/>
    </xf>
    <xf numFmtId="178" fontId="20" fillId="33" borderId="0" xfId="0" applyNumberFormat="1" applyFont="1" applyFill="1" applyBorder="1" applyAlignment="1" applyProtection="1">
      <alignment/>
      <protection locked="0"/>
    </xf>
    <xf numFmtId="178" fontId="20" fillId="33" borderId="17" xfId="0" applyNumberFormat="1" applyFont="1" applyFill="1" applyBorder="1" applyAlignment="1" applyProtection="1">
      <alignment/>
      <protection locked="0"/>
    </xf>
    <xf numFmtId="178" fontId="19" fillId="33" borderId="18" xfId="0" applyNumberFormat="1" applyFont="1" applyFill="1" applyBorder="1" applyAlignment="1" applyProtection="1">
      <alignment/>
      <protection locked="0"/>
    </xf>
    <xf numFmtId="0" fontId="21" fillId="33" borderId="0" xfId="0" applyFont="1" applyFill="1" applyBorder="1" applyAlignment="1" applyProtection="1">
      <alignment/>
      <protection/>
    </xf>
    <xf numFmtId="0" fontId="21" fillId="34" borderId="0" xfId="0" applyFont="1" applyFill="1" applyAlignment="1" applyProtection="1">
      <alignment/>
      <protection locked="0"/>
    </xf>
    <xf numFmtId="0" fontId="21" fillId="34" borderId="0" xfId="0" applyFont="1" applyFill="1" applyAlignment="1" applyProtection="1">
      <alignment/>
      <protection/>
    </xf>
    <xf numFmtId="0" fontId="26" fillId="34" borderId="0" xfId="0" applyFont="1" applyFill="1" applyAlignment="1">
      <alignment/>
    </xf>
    <xf numFmtId="0" fontId="18" fillId="33" borderId="0" xfId="0" applyFont="1" applyFill="1" applyAlignment="1">
      <alignment/>
    </xf>
    <xf numFmtId="0" fontId="21" fillId="33" borderId="0" xfId="0" applyFont="1" applyFill="1" applyBorder="1" applyAlignment="1">
      <alignment horizontal="center" vertical="top" wrapText="1"/>
    </xf>
    <xf numFmtId="0" fontId="24" fillId="33" borderId="0" xfId="0" applyFont="1" applyFill="1" applyAlignment="1">
      <alignment/>
    </xf>
    <xf numFmtId="0" fontId="19" fillId="34" borderId="0" xfId="0" applyFont="1" applyFill="1" applyBorder="1" applyAlignment="1">
      <alignment horizontal="right"/>
    </xf>
    <xf numFmtId="0" fontId="21" fillId="34" borderId="0" xfId="0" applyFont="1" applyFill="1" applyBorder="1" applyAlignment="1">
      <alignment/>
    </xf>
    <xf numFmtId="0" fontId="73" fillId="35" borderId="10" xfId="0" applyFont="1" applyFill="1" applyBorder="1" applyAlignment="1">
      <alignment horizontal="center" vertical="center" wrapText="1"/>
    </xf>
    <xf numFmtId="0" fontId="74" fillId="35" borderId="0" xfId="0" applyFont="1" applyFill="1" applyAlignment="1" applyProtection="1">
      <alignment/>
      <protection locked="0"/>
    </xf>
    <xf numFmtId="0" fontId="75" fillId="35" borderId="0" xfId="0" applyFont="1" applyFill="1" applyAlignment="1">
      <alignment/>
    </xf>
    <xf numFmtId="0" fontId="76" fillId="36" borderId="0" xfId="0" applyFont="1" applyFill="1" applyAlignment="1">
      <alignment/>
    </xf>
    <xf numFmtId="0" fontId="0" fillId="36" borderId="0" xfId="0" applyFill="1" applyBorder="1" applyAlignment="1">
      <alignment/>
    </xf>
    <xf numFmtId="0" fontId="0" fillId="36" borderId="0" xfId="0" applyFill="1" applyAlignment="1">
      <alignment/>
    </xf>
    <xf numFmtId="0" fontId="77" fillId="34" borderId="0" xfId="0" applyFont="1" applyFill="1" applyBorder="1" applyAlignment="1">
      <alignment/>
    </xf>
    <xf numFmtId="0" fontId="78" fillId="34" borderId="14" xfId="0" applyFont="1" applyFill="1" applyBorder="1" applyAlignment="1">
      <alignment/>
    </xf>
    <xf numFmtId="0" fontId="78" fillId="34" borderId="0" xfId="0" applyFont="1" applyFill="1" applyBorder="1" applyAlignment="1">
      <alignment/>
    </xf>
    <xf numFmtId="0" fontId="77" fillId="34" borderId="19" xfId="0" applyFont="1" applyFill="1" applyBorder="1" applyAlignment="1">
      <alignment/>
    </xf>
    <xf numFmtId="0" fontId="77" fillId="34" borderId="20" xfId="0" applyFont="1" applyFill="1" applyBorder="1" applyAlignment="1">
      <alignment/>
    </xf>
    <xf numFmtId="0" fontId="79" fillId="34" borderId="21" xfId="0" applyFont="1" applyFill="1" applyBorder="1" applyAlignment="1">
      <alignment/>
    </xf>
    <xf numFmtId="0" fontId="78" fillId="34" borderId="22" xfId="0" applyFont="1" applyFill="1" applyBorder="1" applyAlignment="1">
      <alignment horizontal="left"/>
    </xf>
    <xf numFmtId="0" fontId="77" fillId="34" borderId="23" xfId="0" applyFont="1" applyFill="1" applyBorder="1" applyAlignment="1">
      <alignment horizontal="left"/>
    </xf>
    <xf numFmtId="0" fontId="78" fillId="34" borderId="24" xfId="0" applyFont="1" applyFill="1" applyBorder="1" applyAlignment="1">
      <alignment/>
    </xf>
    <xf numFmtId="0" fontId="77" fillId="34" borderId="22" xfId="0" applyFont="1" applyFill="1" applyBorder="1" applyAlignment="1">
      <alignment horizontal="left"/>
    </xf>
    <xf numFmtId="178" fontId="77" fillId="33" borderId="10" xfId="0" applyNumberFormat="1" applyFont="1" applyFill="1" applyBorder="1" applyAlignment="1">
      <alignment horizontal="center" vertical="center"/>
    </xf>
    <xf numFmtId="178" fontId="78" fillId="33" borderId="13" xfId="0" applyNumberFormat="1" applyFont="1" applyFill="1" applyBorder="1" applyAlignment="1">
      <alignment horizontal="center" vertical="center"/>
    </xf>
    <xf numFmtId="178" fontId="78" fillId="33" borderId="10" xfId="54" applyNumberFormat="1" applyFont="1" applyFill="1" applyBorder="1" applyAlignment="1">
      <alignment horizontal="center" vertical="center"/>
      <protection/>
    </xf>
    <xf numFmtId="178" fontId="78" fillId="33" borderId="13" xfId="54" applyNumberFormat="1" applyFont="1" applyFill="1" applyBorder="1" applyAlignment="1">
      <alignment horizontal="center" vertical="center"/>
      <protection/>
    </xf>
    <xf numFmtId="178" fontId="77" fillId="33" borderId="25" xfId="54" applyNumberFormat="1" applyFont="1" applyFill="1" applyBorder="1" applyAlignment="1">
      <alignment horizontal="center" vertical="center"/>
      <protection/>
    </xf>
    <xf numFmtId="178" fontId="77" fillId="33" borderId="26" xfId="54" applyNumberFormat="1" applyFont="1" applyFill="1" applyBorder="1" applyAlignment="1">
      <alignment horizontal="center" vertical="center"/>
      <protection/>
    </xf>
    <xf numFmtId="178" fontId="77" fillId="33" borderId="10" xfId="54" applyNumberFormat="1" applyFont="1" applyFill="1" applyBorder="1" applyAlignment="1">
      <alignment horizontal="center" vertical="center"/>
      <protection/>
    </xf>
    <xf numFmtId="178" fontId="78" fillId="33" borderId="17" xfId="0" applyNumberFormat="1" applyFont="1" applyFill="1" applyBorder="1" applyAlignment="1">
      <alignment horizontal="center" vertical="center"/>
    </xf>
    <xf numFmtId="178" fontId="77" fillId="33" borderId="18" xfId="0" applyNumberFormat="1" applyFont="1" applyFill="1" applyBorder="1" applyAlignment="1">
      <alignment horizontal="center"/>
    </xf>
    <xf numFmtId="178" fontId="77" fillId="33" borderId="17" xfId="0" applyNumberFormat="1" applyFont="1" applyFill="1" applyBorder="1" applyAlignment="1">
      <alignment horizontal="center"/>
    </xf>
    <xf numFmtId="0" fontId="80" fillId="35" borderId="17" xfId="0" applyFont="1" applyFill="1" applyBorder="1" applyAlignment="1">
      <alignment horizontal="center" vertical="center" wrapText="1"/>
    </xf>
    <xf numFmtId="180" fontId="77" fillId="33" borderId="27" xfId="54" applyNumberFormat="1" applyFont="1" applyFill="1" applyBorder="1" applyAlignment="1">
      <alignment horizontal="center" vertical="center"/>
      <protection/>
    </xf>
    <xf numFmtId="180" fontId="77" fillId="33" borderId="18" xfId="0" applyNumberFormat="1" applyFont="1" applyFill="1" applyBorder="1" applyAlignment="1">
      <alignment horizontal="center" vertical="center"/>
    </xf>
    <xf numFmtId="176" fontId="77" fillId="33" borderId="17" xfId="56" applyNumberFormat="1" applyFont="1" applyFill="1" applyBorder="1" applyAlignment="1">
      <alignment horizontal="center" vertical="center"/>
    </xf>
    <xf numFmtId="0" fontId="77" fillId="34" borderId="28" xfId="0" applyFont="1" applyFill="1" applyBorder="1" applyAlignment="1">
      <alignment/>
    </xf>
    <xf numFmtId="176" fontId="77" fillId="34" borderId="22" xfId="56" applyNumberFormat="1" applyFont="1" applyFill="1" applyBorder="1" applyAlignment="1">
      <alignment horizontal="left"/>
    </xf>
    <xf numFmtId="179" fontId="78" fillId="33" borderId="10" xfId="54" applyNumberFormat="1" applyFont="1" applyFill="1" applyBorder="1" applyAlignment="1">
      <alignment horizontal="center" vertical="center"/>
      <protection/>
    </xf>
    <xf numFmtId="179" fontId="77" fillId="33" borderId="25" xfId="54" applyNumberFormat="1" applyFont="1" applyFill="1" applyBorder="1" applyAlignment="1">
      <alignment horizontal="center" vertical="center"/>
      <protection/>
    </xf>
    <xf numFmtId="179" fontId="77" fillId="33" borderId="29" xfId="54" applyNumberFormat="1" applyFont="1" applyFill="1" applyBorder="1" applyAlignment="1">
      <alignment horizontal="center" vertical="center"/>
      <protection/>
    </xf>
    <xf numFmtId="179" fontId="78" fillId="33" borderId="13" xfId="54" applyNumberFormat="1" applyFont="1" applyFill="1" applyBorder="1" applyAlignment="1">
      <alignment horizontal="center" vertical="center"/>
      <protection/>
    </xf>
    <xf numFmtId="179" fontId="77" fillId="33" borderId="10" xfId="54" applyNumberFormat="1" applyFont="1" applyFill="1" applyBorder="1" applyAlignment="1">
      <alignment horizontal="center" vertical="center"/>
      <protection/>
    </xf>
    <xf numFmtId="179" fontId="78" fillId="33" borderId="17" xfId="54" applyNumberFormat="1" applyFont="1" applyFill="1" applyBorder="1" applyAlignment="1">
      <alignment horizontal="center" vertical="center"/>
      <protection/>
    </xf>
    <xf numFmtId="179" fontId="77" fillId="33" borderId="17" xfId="0" applyNumberFormat="1" applyFont="1" applyFill="1" applyBorder="1" applyAlignment="1">
      <alignment horizontal="center"/>
    </xf>
    <xf numFmtId="0" fontId="81" fillId="33" borderId="0" xfId="0" applyFont="1" applyFill="1" applyAlignment="1">
      <alignment horizontal="center"/>
    </xf>
    <xf numFmtId="179" fontId="77" fillId="34" borderId="29" xfId="54" applyNumberFormat="1" applyFont="1" applyFill="1" applyBorder="1" applyAlignment="1">
      <alignment vertical="center"/>
      <protection/>
    </xf>
    <xf numFmtId="179" fontId="78" fillId="34" borderId="17" xfId="54" applyNumberFormat="1" applyFont="1" applyFill="1" applyBorder="1" applyAlignment="1">
      <alignment vertical="center"/>
      <protection/>
    </xf>
    <xf numFmtId="0" fontId="78" fillId="34" borderId="0" xfId="0" applyFont="1" applyFill="1" applyBorder="1" applyAlignment="1">
      <alignment wrapText="1"/>
    </xf>
    <xf numFmtId="179" fontId="77" fillId="34" borderId="17" xfId="0" applyNumberFormat="1" applyFont="1" applyFill="1" applyBorder="1" applyAlignment="1">
      <alignment/>
    </xf>
    <xf numFmtId="0" fontId="81" fillId="34" borderId="0" xfId="0" applyFont="1" applyFill="1" applyAlignment="1">
      <alignment/>
    </xf>
    <xf numFmtId="0" fontId="77" fillId="34" borderId="30" xfId="0" applyFont="1" applyFill="1" applyBorder="1" applyAlignment="1">
      <alignment/>
    </xf>
    <xf numFmtId="0" fontId="78" fillId="34" borderId="31" xfId="0" applyFont="1" applyFill="1" applyBorder="1" applyAlignment="1">
      <alignment/>
    </xf>
    <xf numFmtId="178" fontId="77" fillId="34" borderId="10" xfId="0" applyNumberFormat="1" applyFont="1" applyFill="1" applyBorder="1" applyAlignment="1">
      <alignment horizontal="center" vertical="center"/>
    </xf>
    <xf numFmtId="178" fontId="78" fillId="34" borderId="10" xfId="0" applyNumberFormat="1" applyFont="1" applyFill="1" applyBorder="1" applyAlignment="1">
      <alignment horizontal="center" vertical="center"/>
    </xf>
    <xf numFmtId="178" fontId="77" fillId="34" borderId="13" xfId="0" applyNumberFormat="1" applyFont="1" applyFill="1" applyBorder="1" applyAlignment="1">
      <alignment horizontal="center" vertical="center"/>
    </xf>
    <xf numFmtId="178" fontId="77" fillId="34" borderId="15" xfId="0" applyNumberFormat="1" applyFont="1" applyFill="1" applyBorder="1" applyAlignment="1">
      <alignment horizontal="center" vertical="center"/>
    </xf>
    <xf numFmtId="178" fontId="77" fillId="34" borderId="16" xfId="0" applyNumberFormat="1" applyFont="1" applyFill="1" applyBorder="1" applyAlignment="1">
      <alignment horizontal="center" vertical="center"/>
    </xf>
    <xf numFmtId="178" fontId="78" fillId="34" borderId="0" xfId="0" applyNumberFormat="1" applyFont="1" applyFill="1" applyBorder="1" applyAlignment="1">
      <alignment horizontal="center" vertical="center"/>
    </xf>
    <xf numFmtId="178" fontId="77" fillId="34" borderId="18" xfId="0" applyNumberFormat="1" applyFont="1" applyFill="1" applyBorder="1" applyAlignment="1">
      <alignment horizontal="center" vertical="center"/>
    </xf>
    <xf numFmtId="178" fontId="77" fillId="34" borderId="0" xfId="0" applyNumberFormat="1" applyFont="1" applyFill="1" applyAlignment="1">
      <alignment/>
    </xf>
    <xf numFmtId="178" fontId="78" fillId="34" borderId="0" xfId="0" applyNumberFormat="1" applyFont="1" applyFill="1" applyAlignment="1">
      <alignment/>
    </xf>
    <xf numFmtId="178" fontId="77" fillId="34" borderId="14" xfId="0" applyNumberFormat="1" applyFont="1" applyFill="1" applyBorder="1" applyAlignment="1">
      <alignment/>
    </xf>
    <xf numFmtId="178" fontId="77" fillId="34" borderId="32" xfId="0" applyNumberFormat="1" applyFont="1" applyFill="1" applyBorder="1" applyAlignment="1">
      <alignment/>
    </xf>
    <xf numFmtId="178" fontId="77" fillId="34" borderId="0" xfId="0" applyNumberFormat="1" applyFont="1" applyFill="1" applyBorder="1" applyAlignment="1">
      <alignment/>
    </xf>
    <xf numFmtId="178" fontId="77" fillId="34" borderId="16" xfId="0" applyNumberFormat="1" applyFont="1" applyFill="1" applyBorder="1" applyAlignment="1">
      <alignment/>
    </xf>
    <xf numFmtId="178" fontId="78" fillId="34" borderId="0" xfId="0" applyNumberFormat="1" applyFont="1" applyFill="1" applyBorder="1" applyAlignment="1">
      <alignment/>
    </xf>
    <xf numFmtId="178" fontId="77" fillId="34" borderId="18" xfId="0" applyNumberFormat="1" applyFont="1" applyFill="1" applyBorder="1" applyAlignment="1">
      <alignment/>
    </xf>
    <xf numFmtId="1" fontId="78" fillId="33" borderId="10" xfId="0" applyNumberFormat="1" applyFont="1" applyFill="1" applyBorder="1" applyAlignment="1">
      <alignment horizontal="center" vertical="center"/>
    </xf>
    <xf numFmtId="3" fontId="77" fillId="33" borderId="33" xfId="0" applyNumberFormat="1" applyFont="1" applyFill="1" applyBorder="1" applyAlignment="1">
      <alignment horizontal="center" vertical="center"/>
    </xf>
    <xf numFmtId="1" fontId="78" fillId="33" borderId="34" xfId="0" applyNumberFormat="1" applyFont="1" applyFill="1" applyBorder="1" applyAlignment="1">
      <alignment horizontal="center" vertical="center"/>
    </xf>
    <xf numFmtId="0" fontId="78" fillId="34" borderId="0" xfId="0" applyFont="1" applyFill="1" applyBorder="1" applyAlignment="1">
      <alignment horizontal="left" vertical="center"/>
    </xf>
    <xf numFmtId="0" fontId="78" fillId="34" borderId="0" xfId="0" applyFont="1" applyFill="1" applyBorder="1" applyAlignment="1" quotePrefix="1">
      <alignment horizontal="left" vertical="center"/>
    </xf>
    <xf numFmtId="0" fontId="77" fillId="34" borderId="35" xfId="0" applyFont="1" applyFill="1" applyBorder="1" applyAlignment="1">
      <alignment/>
    </xf>
    <xf numFmtId="3" fontId="78" fillId="34" borderId="34" xfId="0" applyNumberFormat="1" applyFont="1" applyFill="1" applyBorder="1" applyAlignment="1">
      <alignment vertical="center"/>
    </xf>
    <xf numFmtId="0" fontId="78" fillId="34" borderId="34" xfId="0" applyFont="1" applyFill="1" applyBorder="1" applyAlignment="1">
      <alignment vertical="center"/>
    </xf>
    <xf numFmtId="0" fontId="78" fillId="34" borderId="24" xfId="0" applyFont="1" applyFill="1" applyBorder="1" applyAlignment="1">
      <alignment vertical="center"/>
    </xf>
    <xf numFmtId="0" fontId="77" fillId="34" borderId="30" xfId="0" applyFont="1" applyFill="1" applyBorder="1" applyAlignment="1">
      <alignment vertical="center"/>
    </xf>
    <xf numFmtId="0" fontId="73" fillId="35" borderId="36" xfId="0" applyFont="1" applyFill="1" applyBorder="1" applyAlignment="1">
      <alignment horizontal="center" vertical="center" wrapText="1"/>
    </xf>
    <xf numFmtId="179" fontId="78" fillId="34" borderId="10" xfId="54" applyNumberFormat="1" applyFont="1" applyFill="1" applyBorder="1" applyAlignment="1">
      <alignment horizontal="center" vertical="center"/>
      <protection/>
    </xf>
    <xf numFmtId="179" fontId="78" fillId="34" borderId="13" xfId="54" applyNumberFormat="1" applyFont="1" applyFill="1" applyBorder="1" applyAlignment="1">
      <alignment horizontal="center" vertical="center"/>
      <protection/>
    </xf>
    <xf numFmtId="179" fontId="77" fillId="34" borderId="33" xfId="0" applyNumberFormat="1" applyFont="1" applyFill="1" applyBorder="1" applyAlignment="1">
      <alignment horizontal="center"/>
    </xf>
    <xf numFmtId="181" fontId="77" fillId="33" borderId="37" xfId="56" applyNumberFormat="1" applyFont="1" applyFill="1" applyBorder="1" applyAlignment="1">
      <alignment horizontal="center" vertical="center"/>
    </xf>
    <xf numFmtId="0" fontId="82" fillId="36" borderId="0" xfId="0" applyFont="1" applyFill="1" applyBorder="1" applyAlignment="1">
      <alignment horizontal="center" vertical="center"/>
    </xf>
    <xf numFmtId="0" fontId="83" fillId="36" borderId="0" xfId="0" applyFont="1" applyFill="1" applyAlignment="1">
      <alignment horizontal="center"/>
    </xf>
    <xf numFmtId="0" fontId="73" fillId="35" borderId="0" xfId="0" applyFont="1" applyFill="1" applyBorder="1" applyAlignment="1">
      <alignment horizontal="center" vertical="top" wrapText="1"/>
    </xf>
    <xf numFmtId="0" fontId="3" fillId="34" borderId="38" xfId="0" applyFont="1" applyFill="1" applyBorder="1" applyAlignment="1">
      <alignment horizontal="left" vertical="top" wrapText="1"/>
    </xf>
    <xf numFmtId="0" fontId="84" fillId="36" borderId="0" xfId="0" applyFont="1" applyFill="1" applyAlignment="1">
      <alignment horizontal="center" vertical="center" wrapText="1"/>
    </xf>
    <xf numFmtId="0" fontId="84" fillId="36" borderId="0" xfId="0" applyFont="1" applyFill="1" applyAlignment="1">
      <alignment horizontal="center"/>
    </xf>
    <xf numFmtId="0" fontId="21" fillId="34" borderId="38" xfId="0" applyFont="1" applyFill="1" applyBorder="1" applyAlignment="1">
      <alignment horizontal="left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RI_Cnmv4T9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46464"/>
      <rgbColor rgb="00BF1365"/>
      <rgbColor rgb="00F1FA40"/>
      <rgbColor rgb="00FFFF00"/>
      <rgbColor rgb="00FF00FF"/>
      <rgbColor rgb="00B88300"/>
      <rgbColor rgb="00242424"/>
      <rgbColor rgb="00EE5CA2"/>
      <rgbColor rgb="00C3CD05"/>
      <rgbColor rgb="00D1D1D1"/>
      <rgbColor rgb="00A3F4FF"/>
      <rgbColor rgb="00FFC021"/>
      <rgbColor rgb="00C0C0C0"/>
      <rgbColor rgb="00808080"/>
      <rgbColor rgb="00000000"/>
      <rgbColor rgb="00868689"/>
      <rgbColor rgb="00B8B9BB"/>
      <rgbColor rgb="00E1A100"/>
      <rgbColor rgb="00FFB40D"/>
      <rgbColor rgb="00FFD15D"/>
      <rgbColor rgb="0000B0CA"/>
      <rgbColor rgb="0000B0CA"/>
      <rgbColor rgb="00E21776"/>
      <rgbColor rgb="00ED4D99"/>
      <rgbColor rgb="00F490C0"/>
      <rgbColor rgb="00C3CD05"/>
      <rgbColor rgb="00E5F006"/>
      <rgbColor rgb="00F6FC78"/>
      <rgbColor rgb="0011E3FF"/>
      <rgbColor rgb="0085F0FF"/>
      <rgbColor rgb="009CA404"/>
      <rgbColor rgb="00CCFFFF"/>
      <rgbColor rgb="00CCFFCC"/>
      <rgbColor rgb="00FFFF99"/>
      <rgbColor rgb="0099CCFF"/>
      <rgbColor rgb="00FF99CC"/>
      <rgbColor rgb="00CC99FF"/>
      <rgbColor rgb="00FFCC99"/>
      <rgbColor rgb="00F9FDA9"/>
      <rgbColor rgb="00FFDB81"/>
      <rgbColor rgb="00F2F2F2"/>
      <rgbColor rgb="00FFCC00"/>
      <rgbColor rgb="00CECED0"/>
      <rgbColor rgb="00ADADAF"/>
      <rgbColor rgb="0037E7FF"/>
      <rgbColor rgb="00969696"/>
      <rgbColor rgb="00E1A100"/>
      <rgbColor rgb="00F8BAD8"/>
      <rgbColor rgb="00E21776"/>
      <rgbColor rgb="00B8B9BB"/>
      <rgbColor rgb="00868689"/>
      <rgbColor rgb="000094A8"/>
      <rgbColor rgb="0000B0CA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695325</xdr:colOff>
      <xdr:row>1</xdr:row>
      <xdr:rowOff>9525</xdr:rowOff>
    </xdr:from>
    <xdr:to>
      <xdr:col>9</xdr:col>
      <xdr:colOff>0</xdr:colOff>
      <xdr:row>4</xdr:row>
      <xdr:rowOff>9525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161925"/>
          <a:ext cx="1733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3</xdr:col>
      <xdr:colOff>0</xdr:colOff>
      <xdr:row>9</xdr:row>
      <xdr:rowOff>114300</xdr:rowOff>
    </xdr:to>
    <xdr:sp>
      <xdr:nvSpPr>
        <xdr:cNvPr id="1" name="Rectangle 8"/>
        <xdr:cNvSpPr>
          <a:spLocks/>
        </xdr:cNvSpPr>
      </xdr:nvSpPr>
      <xdr:spPr>
        <a:xfrm>
          <a:off x="5038725" y="647700"/>
          <a:ext cx="0" cy="1114425"/>
        </a:xfrm>
        <a:prstGeom prst="rect">
          <a:avLst/>
        </a:prstGeom>
        <a:solidFill>
          <a:srgbClr val="4A4A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3</xdr:row>
      <xdr:rowOff>152400</xdr:rowOff>
    </xdr:from>
    <xdr:to>
      <xdr:col>3</xdr:col>
      <xdr:colOff>485775</xdr:colOff>
      <xdr:row>9</xdr:row>
      <xdr:rowOff>104775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638175"/>
          <a:ext cx="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7</xdr:row>
      <xdr:rowOff>152400</xdr:rowOff>
    </xdr:to>
    <xdr:sp>
      <xdr:nvSpPr>
        <xdr:cNvPr id="3" name="Rectangle 10"/>
        <xdr:cNvSpPr>
          <a:spLocks/>
        </xdr:cNvSpPr>
      </xdr:nvSpPr>
      <xdr:spPr>
        <a:xfrm>
          <a:off x="5038725" y="0"/>
          <a:ext cx="0" cy="1438275"/>
        </a:xfrm>
        <a:prstGeom prst="rect">
          <a:avLst/>
        </a:prstGeom>
        <a:solidFill>
          <a:srgbClr val="4A4A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152400</xdr:rowOff>
    </xdr:from>
    <xdr:to>
      <xdr:col>3</xdr:col>
      <xdr:colOff>0</xdr:colOff>
      <xdr:row>8</xdr:row>
      <xdr:rowOff>142875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152400"/>
          <a:ext cx="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7</xdr:row>
      <xdr:rowOff>152400</xdr:rowOff>
    </xdr:to>
    <xdr:grpSp>
      <xdr:nvGrpSpPr>
        <xdr:cNvPr id="5" name="Group 14"/>
        <xdr:cNvGrpSpPr>
          <a:grpSpLocks/>
        </xdr:cNvGrpSpPr>
      </xdr:nvGrpSpPr>
      <xdr:grpSpPr>
        <a:xfrm>
          <a:off x="5038725" y="0"/>
          <a:ext cx="0" cy="1438275"/>
          <a:chOff x="4800" y="0"/>
          <a:chExt cx="816" cy="624"/>
        </a:xfrm>
        <a:solidFill>
          <a:srgbClr val="FFFFFF"/>
        </a:solidFill>
      </xdr:grpSpPr>
      <xdr:sp>
        <xdr:nvSpPr>
          <xdr:cNvPr id="6" name="Rectangle 15"/>
          <xdr:cNvSpPr>
            <a:spLocks/>
          </xdr:cNvSpPr>
        </xdr:nvSpPr>
        <xdr:spPr>
          <a:xfrm>
            <a:off x="5038725" y="-335007448"/>
            <a:ext cx="0" cy="624"/>
          </a:xfrm>
          <a:prstGeom prst="rect">
            <a:avLst/>
          </a:prstGeom>
          <a:solidFill>
            <a:srgbClr val="4A4A4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7" name="Picture 1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800" y="0"/>
            <a:ext cx="624" cy="6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4038600</xdr:colOff>
      <xdr:row>0</xdr:row>
      <xdr:rowOff>76200</xdr:rowOff>
    </xdr:from>
    <xdr:to>
      <xdr:col>3</xdr:col>
      <xdr:colOff>723900</xdr:colOff>
      <xdr:row>3</xdr:row>
      <xdr:rowOff>38100</xdr:rowOff>
    </xdr:to>
    <xdr:pic>
      <xdr:nvPicPr>
        <xdr:cNvPr id="8" name="Imagen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76200"/>
          <a:ext cx="1724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0</xdr:row>
      <xdr:rowOff>47625</xdr:rowOff>
    </xdr:from>
    <xdr:to>
      <xdr:col>3</xdr:col>
      <xdr:colOff>161925</xdr:colOff>
      <xdr:row>3</xdr:row>
      <xdr:rowOff>76200</xdr:rowOff>
    </xdr:to>
    <xdr:pic>
      <xdr:nvPicPr>
        <xdr:cNvPr id="1" name="Picture 10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476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0</xdr:row>
      <xdr:rowOff>0</xdr:rowOff>
    </xdr:from>
    <xdr:to>
      <xdr:col>5</xdr:col>
      <xdr:colOff>0</xdr:colOff>
      <xdr:row>2</xdr:row>
      <xdr:rowOff>47625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76800" y="0"/>
          <a:ext cx="17240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3219450</xdr:colOff>
      <xdr:row>0</xdr:row>
      <xdr:rowOff>85725</xdr:rowOff>
    </xdr:from>
    <xdr:to>
      <xdr:col>2</xdr:col>
      <xdr:colOff>723900</xdr:colOff>
      <xdr:row>3</xdr:row>
      <xdr:rowOff>47625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85725"/>
          <a:ext cx="1724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3448050</xdr:colOff>
      <xdr:row>0</xdr:row>
      <xdr:rowOff>76200</xdr:rowOff>
    </xdr:from>
    <xdr:to>
      <xdr:col>1</xdr:col>
      <xdr:colOff>685800</xdr:colOff>
      <xdr:row>4</xdr:row>
      <xdr:rowOff>47625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76200"/>
          <a:ext cx="1524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2019300</xdr:colOff>
      <xdr:row>0</xdr:row>
      <xdr:rowOff>95250</xdr:rowOff>
    </xdr:from>
    <xdr:to>
      <xdr:col>0</xdr:col>
      <xdr:colOff>133350</xdr:colOff>
      <xdr:row>3</xdr:row>
      <xdr:rowOff>57150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95250"/>
          <a:ext cx="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I50"/>
  <sheetViews>
    <sheetView zoomScale="75" zoomScaleNormal="75" zoomScalePageLayoutView="0" workbookViewId="0" topLeftCell="A1">
      <selection activeCell="G13" sqref="G13"/>
    </sheetView>
  </sheetViews>
  <sheetFormatPr defaultColWidth="0" defaultRowHeight="12.75"/>
  <cols>
    <col min="1" max="8" width="11.421875" style="1" customWidth="1"/>
    <col min="9" max="9" width="2.140625" style="1" customWidth="1"/>
    <col min="10" max="16384" width="11.421875" style="1" hidden="1" customWidth="1"/>
  </cols>
  <sheetData>
    <row r="1" spans="1:5" s="43" customFormat="1" ht="12" customHeight="1">
      <c r="A1" s="42"/>
      <c r="D1" s="42"/>
      <c r="E1" s="42"/>
    </row>
    <row r="2" spans="1:5" s="43" customFormat="1" ht="12" customHeight="1">
      <c r="A2" s="42"/>
      <c r="D2" s="42"/>
      <c r="E2" s="42"/>
    </row>
    <row r="3" spans="1:5" s="43" customFormat="1" ht="12" customHeight="1">
      <c r="A3" s="42"/>
      <c r="D3" s="42"/>
      <c r="E3" s="42"/>
    </row>
    <row r="4" spans="1:5" s="43" customFormat="1" ht="12" customHeight="1">
      <c r="A4" s="42"/>
      <c r="D4" s="42"/>
      <c r="E4" s="42"/>
    </row>
    <row r="5" spans="1:5" s="43" customFormat="1" ht="12" customHeight="1">
      <c r="A5" s="42"/>
      <c r="D5" s="42"/>
      <c r="E5" s="42"/>
    </row>
    <row r="6" spans="1:5" s="94" customFormat="1" ht="24" customHeight="1">
      <c r="A6" s="93"/>
      <c r="D6" s="166" t="s">
        <v>10</v>
      </c>
      <c r="E6" s="166"/>
    </row>
    <row r="7" spans="1:9" s="94" customFormat="1" ht="24" customHeight="1">
      <c r="A7" s="93"/>
      <c r="B7" s="93"/>
      <c r="C7" s="93"/>
      <c r="D7" s="166"/>
      <c r="E7" s="166"/>
      <c r="F7" s="93"/>
      <c r="G7" s="93"/>
      <c r="H7" s="93"/>
      <c r="I7" s="93"/>
    </row>
    <row r="8" spans="1:9" s="43" customFormat="1" ht="12.75">
      <c r="A8" s="42"/>
      <c r="B8" s="42"/>
      <c r="C8" s="42"/>
      <c r="D8" s="42"/>
      <c r="E8" s="42"/>
      <c r="F8" s="42"/>
      <c r="G8" s="42"/>
      <c r="H8" s="42"/>
      <c r="I8" s="42"/>
    </row>
    <row r="9" ht="12.75">
      <c r="A9" s="2"/>
    </row>
    <row r="12" ht="4.5" customHeight="1"/>
    <row r="14" ht="4.5" customHeight="1"/>
    <row r="16" ht="4.5" customHeight="1"/>
    <row r="18" ht="4.5" customHeight="1"/>
    <row r="20" ht="4.5" customHeight="1"/>
    <row r="22" ht="4.5" customHeight="1"/>
    <row r="24" ht="4.5" customHeight="1"/>
    <row r="36" spans="2:6" ht="15.75">
      <c r="B36" s="6"/>
      <c r="C36" s="6"/>
      <c r="D36" s="6"/>
      <c r="E36" s="6"/>
      <c r="F36" s="6"/>
    </row>
    <row r="37" spans="2:6" ht="15.75">
      <c r="B37" s="6"/>
      <c r="C37" s="6"/>
      <c r="D37" s="6"/>
      <c r="E37" s="6"/>
      <c r="F37" s="6"/>
    </row>
    <row r="38" spans="2:6" ht="15.75">
      <c r="B38" s="6"/>
      <c r="C38" s="6"/>
      <c r="D38" s="6"/>
      <c r="E38" s="6"/>
      <c r="F38" s="6"/>
    </row>
    <row r="39" spans="2:6" ht="15.75">
      <c r="B39" s="6"/>
      <c r="C39" s="6"/>
      <c r="D39" s="6"/>
      <c r="E39" s="6"/>
      <c r="F39" s="6"/>
    </row>
    <row r="40" spans="2:6" ht="15.75">
      <c r="B40" s="6"/>
      <c r="C40" s="6"/>
      <c r="D40" s="6"/>
      <c r="E40" s="6"/>
      <c r="F40" s="6"/>
    </row>
    <row r="41" spans="2:6" ht="15.75">
      <c r="B41" s="6"/>
      <c r="C41" s="6"/>
      <c r="D41" s="6"/>
      <c r="E41" s="6"/>
      <c r="F41" s="6"/>
    </row>
    <row r="42" spans="2:6" ht="15.75">
      <c r="B42" s="6"/>
      <c r="C42" s="6"/>
      <c r="D42" s="6"/>
      <c r="E42" s="6"/>
      <c r="F42" s="6"/>
    </row>
    <row r="43" spans="2:6" ht="15.75">
      <c r="B43" s="6"/>
      <c r="C43" s="6"/>
      <c r="D43" s="6"/>
      <c r="E43" s="6"/>
      <c r="F43" s="6"/>
    </row>
    <row r="44" spans="2:6" ht="15.75">
      <c r="B44" s="6"/>
      <c r="C44" s="6"/>
      <c r="D44" s="6"/>
      <c r="E44" s="6"/>
      <c r="F44" s="6"/>
    </row>
    <row r="45" spans="2:6" ht="15.75">
      <c r="B45" s="6"/>
      <c r="C45" s="6"/>
      <c r="D45" s="6"/>
      <c r="E45" s="6"/>
      <c r="F45" s="6"/>
    </row>
    <row r="46" spans="2:6" ht="15.75">
      <c r="B46" s="6"/>
      <c r="C46" s="6"/>
      <c r="D46" s="6"/>
      <c r="E46" s="6"/>
      <c r="F46" s="6"/>
    </row>
    <row r="47" spans="2:6" ht="15.75">
      <c r="B47" s="6"/>
      <c r="C47" s="6"/>
      <c r="D47" s="6"/>
      <c r="E47" s="6"/>
      <c r="F47" s="6"/>
    </row>
    <row r="48" spans="2:6" ht="15.75">
      <c r="B48" s="6"/>
      <c r="C48" s="6"/>
      <c r="D48" s="6"/>
      <c r="E48" s="6"/>
      <c r="F48" s="6"/>
    </row>
    <row r="49" spans="2:6" ht="15.75">
      <c r="B49" s="6"/>
      <c r="C49" s="6"/>
      <c r="D49" s="6"/>
      <c r="E49" s="6"/>
      <c r="F49" s="6"/>
    </row>
    <row r="50" spans="2:6" ht="15.75">
      <c r="B50" s="6"/>
      <c r="C50" s="6"/>
      <c r="D50" s="6"/>
      <c r="E50" s="6"/>
      <c r="F50" s="6"/>
    </row>
  </sheetData>
  <sheetProtection/>
  <mergeCells count="1">
    <mergeCell ref="D6:E7"/>
  </mergeCells>
  <printOptions/>
  <pageMargins left="0.75" right="0.75" top="1" bottom="1" header="0" footer="0"/>
  <pageSetup fitToHeight="1" fitToWidth="1" horizontalDpi="600" verticalDpi="600" orientation="portrait" paperSize="9" scale="9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D36"/>
  <sheetViews>
    <sheetView zoomScalePageLayoutView="0" workbookViewId="0" topLeftCell="B1">
      <selection activeCell="D15" sqref="D15"/>
    </sheetView>
  </sheetViews>
  <sheetFormatPr defaultColWidth="0" defaultRowHeight="12.75" zeroHeight="1"/>
  <cols>
    <col min="1" max="1" width="6.7109375" style="1" hidden="1" customWidth="1"/>
    <col min="2" max="2" width="64.140625" style="2" customWidth="1"/>
    <col min="3" max="4" width="11.421875" style="1" customWidth="1"/>
    <col min="5" max="16384" width="11.421875" style="1" hidden="1" customWidth="1"/>
  </cols>
  <sheetData>
    <row r="1" s="43" customFormat="1" ht="12.75">
      <c r="B1" s="42"/>
    </row>
    <row r="2" s="43" customFormat="1" ht="12.75">
      <c r="B2" s="42"/>
    </row>
    <row r="3" s="43" customFormat="1" ht="12.75">
      <c r="B3" s="42"/>
    </row>
    <row r="4" s="43" customFormat="1" ht="12.75">
      <c r="B4" s="42"/>
    </row>
    <row r="5" spans="2:4" s="43" customFormat="1" ht="24.75" customHeight="1">
      <c r="B5" s="167" t="s">
        <v>11</v>
      </c>
      <c r="C5" s="167"/>
      <c r="D5" s="167"/>
    </row>
    <row r="6" s="43" customFormat="1" ht="12.75">
      <c r="B6" s="42"/>
    </row>
    <row r="7" ht="12.75"/>
    <row r="8" ht="12.75"/>
    <row r="9" spans="2:4" ht="15.75" customHeight="1">
      <c r="B9" s="44"/>
      <c r="C9" s="89" t="s">
        <v>109</v>
      </c>
      <c r="D9" s="89" t="s">
        <v>110</v>
      </c>
    </row>
    <row r="10" spans="2:4" ht="13.5" thickBot="1">
      <c r="B10" s="45"/>
      <c r="C10" s="115" t="s">
        <v>0</v>
      </c>
      <c r="D10" s="115" t="s">
        <v>0</v>
      </c>
    </row>
    <row r="11" spans="2:4" ht="3.75" customHeight="1" thickTop="1">
      <c r="B11" s="46"/>
      <c r="C11" s="47"/>
      <c r="D11" s="47"/>
    </row>
    <row r="12" spans="2:4" ht="15" customHeight="1">
      <c r="B12" s="95" t="s">
        <v>1</v>
      </c>
      <c r="C12" s="105">
        <v>735.116</v>
      </c>
      <c r="D12" s="105">
        <v>1484.305</v>
      </c>
    </row>
    <row r="13" spans="2:4" ht="15" customHeight="1">
      <c r="B13" s="96" t="s">
        <v>2</v>
      </c>
      <c r="C13" s="106">
        <v>20.101</v>
      </c>
      <c r="D13" s="106">
        <v>34.799</v>
      </c>
    </row>
    <row r="14" spans="2:4" ht="15" customHeight="1">
      <c r="B14" s="97" t="s">
        <v>14</v>
      </c>
      <c r="C14" s="107">
        <v>-234.007</v>
      </c>
      <c r="D14" s="107">
        <v>-493.822</v>
      </c>
    </row>
    <row r="15" spans="2:4" ht="15" customHeight="1">
      <c r="B15" s="97" t="s">
        <v>3</v>
      </c>
      <c r="C15" s="107">
        <v>-470.473</v>
      </c>
      <c r="D15" s="107">
        <v>-958.768</v>
      </c>
    </row>
    <row r="16" spans="2:4" ht="15" customHeight="1">
      <c r="B16" s="96" t="s">
        <v>19</v>
      </c>
      <c r="C16" s="108">
        <v>-0.017</v>
      </c>
      <c r="D16" s="108">
        <v>-84.404</v>
      </c>
    </row>
    <row r="17" spans="2:4" ht="15" customHeight="1">
      <c r="B17" s="98" t="s">
        <v>43</v>
      </c>
      <c r="C17" s="109">
        <v>50.72000000000002</v>
      </c>
      <c r="D17" s="109">
        <v>-17.889999999999873</v>
      </c>
    </row>
    <row r="18" spans="2:4" ht="15" customHeight="1">
      <c r="B18" s="96" t="s">
        <v>4</v>
      </c>
      <c r="C18" s="108">
        <v>-31.56</v>
      </c>
      <c r="D18" s="108">
        <v>-60.324</v>
      </c>
    </row>
    <row r="19" spans="2:4" ht="15" customHeight="1">
      <c r="B19" s="99" t="s">
        <v>17</v>
      </c>
      <c r="C19" s="110">
        <v>19.16000000000002</v>
      </c>
      <c r="D19" s="110">
        <v>-78.21399999999987</v>
      </c>
    </row>
    <row r="20" spans="2:4" ht="15" customHeight="1">
      <c r="B20" s="100" t="s">
        <v>15</v>
      </c>
      <c r="C20" s="165">
        <v>0.02606391372246016</v>
      </c>
      <c r="D20" s="165">
        <v>-0.052694021781237596</v>
      </c>
    </row>
    <row r="21" spans="2:4" ht="15" customHeight="1">
      <c r="B21" s="95" t="s">
        <v>5</v>
      </c>
      <c r="C21" s="111">
        <v>-9.354</v>
      </c>
      <c r="D21" s="111">
        <v>-19.826</v>
      </c>
    </row>
    <row r="22" spans="2:4" ht="15" customHeight="1">
      <c r="B22" s="96" t="s">
        <v>23</v>
      </c>
      <c r="C22" s="106">
        <v>0.102</v>
      </c>
      <c r="D22" s="106">
        <v>-0.136</v>
      </c>
    </row>
    <row r="23" spans="2:4" ht="15" customHeight="1">
      <c r="B23" s="98" t="s">
        <v>6</v>
      </c>
      <c r="C23" s="109">
        <v>9.908000000000023</v>
      </c>
      <c r="D23" s="109">
        <v>-98.17599999999987</v>
      </c>
    </row>
    <row r="24" spans="2:4" ht="15" customHeight="1" thickBot="1">
      <c r="B24" s="101" t="s">
        <v>20</v>
      </c>
      <c r="C24" s="112">
        <v>-2.987</v>
      </c>
      <c r="D24" s="112">
        <v>24.818</v>
      </c>
    </row>
    <row r="25" spans="2:4" ht="16.5" thickTop="1">
      <c r="B25" s="102" t="s">
        <v>7</v>
      </c>
      <c r="C25" s="113">
        <v>6.9210000000000225</v>
      </c>
      <c r="D25" s="113">
        <v>-73.35799999999988</v>
      </c>
    </row>
    <row r="26" spans="2:4" ht="15.75">
      <c r="B26" s="103" t="s">
        <v>16</v>
      </c>
      <c r="C26" s="108">
        <v>-0.632</v>
      </c>
      <c r="D26" s="108">
        <v>-1.212</v>
      </c>
    </row>
    <row r="27" spans="2:4" ht="16.5" thickBot="1">
      <c r="B27" s="104" t="s">
        <v>18</v>
      </c>
      <c r="C27" s="114">
        <v>6.289000000000023</v>
      </c>
      <c r="D27" s="114">
        <v>-74.56999999999988</v>
      </c>
    </row>
    <row r="28" ht="13.5" thickTop="1"/>
    <row r="29" ht="12.75"/>
    <row r="30" ht="12.75"/>
    <row r="31" ht="12.75"/>
    <row r="32" ht="12.75"/>
    <row r="33" ht="12.75"/>
    <row r="34" ht="12.75"/>
    <row r="35" ht="12.75"/>
    <row r="36" ht="12.75">
      <c r="B36" s="2" t="s">
        <v>21</v>
      </c>
    </row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</sheetData>
  <sheetProtection/>
  <mergeCells count="1">
    <mergeCell ref="B5:D5"/>
  </mergeCells>
  <printOptions/>
  <pageMargins left="0.75" right="0.75" top="1" bottom="1" header="0" footer="0"/>
  <pageSetup fitToHeight="1" fitToWidth="1" horizontalDpi="300" verticalDpi="300" orientation="portrait" paperSize="9" scale="83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2"/>
  <sheetViews>
    <sheetView zoomScalePageLayoutView="0" workbookViewId="0" topLeftCell="A1">
      <selection activeCell="E16" sqref="E16"/>
    </sheetView>
  </sheetViews>
  <sheetFormatPr defaultColWidth="0" defaultRowHeight="12.75" zeroHeight="1"/>
  <cols>
    <col min="1" max="1" width="49.7109375" style="3" customWidth="1"/>
    <col min="2" max="3" width="11.421875" style="3" customWidth="1"/>
    <col min="4" max="4" width="15.00390625" style="3" bestFit="1" customWidth="1"/>
    <col min="5" max="5" width="11.421875" style="3" customWidth="1"/>
    <col min="6" max="6" width="11.421875" style="14" hidden="1" customWidth="1"/>
    <col min="7" max="7" width="4.00390625" style="3" hidden="1" customWidth="1"/>
    <col min="8" max="16384" width="11.421875" style="3" hidden="1" customWidth="1"/>
  </cols>
  <sheetData>
    <row r="1" spans="1:6" s="52" customFormat="1" ht="14.25">
      <c r="A1" s="51"/>
      <c r="B1" s="51"/>
      <c r="C1" s="51"/>
      <c r="D1" s="51"/>
      <c r="E1" s="51"/>
      <c r="F1" s="14"/>
    </row>
    <row r="2" spans="1:6" s="52" customFormat="1" ht="14.25">
      <c r="A2" s="51"/>
      <c r="B2" s="51"/>
      <c r="C2" s="51"/>
      <c r="D2" s="51"/>
      <c r="E2" s="51"/>
      <c r="F2" s="14"/>
    </row>
    <row r="3" spans="1:6" s="52" customFormat="1" ht="14.25">
      <c r="A3" s="51"/>
      <c r="B3" s="51"/>
      <c r="C3" s="51"/>
      <c r="D3" s="51"/>
      <c r="E3" s="51"/>
      <c r="F3" s="14"/>
    </row>
    <row r="4" spans="1:6" s="52" customFormat="1" ht="20.25" customHeight="1">
      <c r="A4" s="170" t="s">
        <v>24</v>
      </c>
      <c r="B4" s="170"/>
      <c r="C4" s="170"/>
      <c r="D4" s="170"/>
      <c r="E4" s="170"/>
      <c r="F4" s="14"/>
    </row>
    <row r="5" spans="1:6" s="52" customFormat="1" ht="15.75" customHeight="1">
      <c r="A5" s="170"/>
      <c r="B5" s="170"/>
      <c r="C5" s="170"/>
      <c r="D5" s="170"/>
      <c r="E5" s="170"/>
      <c r="F5" s="14"/>
    </row>
    <row r="6" spans="1:6" s="52" customFormat="1" ht="15.75">
      <c r="A6" s="51"/>
      <c r="B6" s="51"/>
      <c r="C6" s="51"/>
      <c r="D6" s="51"/>
      <c r="E6" s="51"/>
      <c r="F6" s="14"/>
    </row>
    <row r="7" spans="1:5" ht="15.75">
      <c r="A7" s="48"/>
      <c r="B7" s="48"/>
      <c r="C7" s="48"/>
      <c r="D7" s="48"/>
      <c r="E7" s="48"/>
    </row>
    <row r="8" spans="1:5" ht="15.75">
      <c r="A8" s="48"/>
      <c r="B8" s="48"/>
      <c r="C8" s="48"/>
      <c r="D8" s="48"/>
      <c r="E8" s="48"/>
    </row>
    <row r="9" spans="1:5" ht="15.75">
      <c r="A9" s="48"/>
      <c r="B9" s="48"/>
      <c r="C9" s="48"/>
      <c r="D9" s="48"/>
      <c r="E9" s="48"/>
    </row>
    <row r="10" spans="1:6" ht="16.5" customHeight="1">
      <c r="A10" s="49"/>
      <c r="B10" s="168" t="str">
        <f>+' PYG'!D9</f>
        <v>1S20</v>
      </c>
      <c r="C10" s="168"/>
      <c r="D10" s="168"/>
      <c r="E10" s="168"/>
      <c r="F10" s="15"/>
    </row>
    <row r="11" spans="1:255" s="9" customFormat="1" ht="32.25" thickBot="1">
      <c r="A11" s="50"/>
      <c r="B11" s="161" t="s">
        <v>30</v>
      </c>
      <c r="C11" s="161" t="s">
        <v>111</v>
      </c>
      <c r="D11" s="161" t="s">
        <v>31</v>
      </c>
      <c r="E11" s="161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6" s="5" customFormat="1" ht="17.25" thickBot="1" thickTop="1">
      <c r="A12" s="102" t="s">
        <v>33</v>
      </c>
      <c r="B12" s="117">
        <v>505.42913077984076</v>
      </c>
      <c r="C12" s="117">
        <v>978.875453408772</v>
      </c>
      <c r="D12" s="117" t="s">
        <v>55</v>
      </c>
      <c r="E12" s="117">
        <v>1484.3045841886128</v>
      </c>
      <c r="F12" s="12">
        <v>0</v>
      </c>
      <c r="G12" s="12">
        <v>285.78834672931595</v>
      </c>
      <c r="H12" s="12">
        <v>454.7844512556435</v>
      </c>
      <c r="I12" s="12">
        <v>0.042</v>
      </c>
      <c r="J12" s="12">
        <v>740.6147979849596</v>
      </c>
      <c r="K12" s="12">
        <v>0</v>
      </c>
      <c r="L12" s="12">
        <v>267.122</v>
      </c>
      <c r="M12" s="12">
        <v>371.41700000000003</v>
      </c>
      <c r="N12" s="12">
        <v>-0.042</v>
      </c>
      <c r="O12" s="12">
        <v>638.497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12">
        <v>0</v>
      </c>
      <c r="AZ12" s="12">
        <v>0</v>
      </c>
      <c r="BA12" s="12">
        <v>0</v>
      </c>
      <c r="BB12" s="12">
        <v>0</v>
      </c>
      <c r="BC12" s="12">
        <v>0</v>
      </c>
      <c r="BD12" s="12">
        <v>0</v>
      </c>
      <c r="BE12" s="12">
        <v>0</v>
      </c>
      <c r="BF12" s="12">
        <v>0</v>
      </c>
      <c r="BG12" s="12">
        <v>0</v>
      </c>
      <c r="BH12" s="12">
        <v>0</v>
      </c>
      <c r="BI12" s="12">
        <v>0</v>
      </c>
      <c r="BJ12" s="12">
        <v>0</v>
      </c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  <c r="BT12" s="12">
        <v>0</v>
      </c>
      <c r="BU12" s="12">
        <v>0</v>
      </c>
      <c r="BV12" s="12">
        <v>0</v>
      </c>
      <c r="BW12" s="12">
        <v>0</v>
      </c>
      <c r="BX12" s="12">
        <v>0</v>
      </c>
      <c r="BY12" s="12">
        <v>0</v>
      </c>
      <c r="BZ12" s="12">
        <v>0</v>
      </c>
      <c r="CA12" s="12">
        <v>0</v>
      </c>
      <c r="CB12" s="12">
        <v>0</v>
      </c>
      <c r="CC12" s="12">
        <v>0</v>
      </c>
      <c r="CD12" s="12">
        <v>0</v>
      </c>
      <c r="CE12" s="12">
        <v>0</v>
      </c>
      <c r="CF12" s="12">
        <v>0</v>
      </c>
      <c r="CG12" s="12">
        <v>0</v>
      </c>
      <c r="CH12" s="12">
        <v>0</v>
      </c>
      <c r="CI12" s="12">
        <v>0</v>
      </c>
      <c r="CJ12" s="12">
        <v>0</v>
      </c>
      <c r="CK12" s="12">
        <v>0</v>
      </c>
      <c r="CL12" s="12">
        <v>0</v>
      </c>
      <c r="CM12" s="12">
        <v>0</v>
      </c>
      <c r="CN12" s="12">
        <v>0</v>
      </c>
      <c r="CO12" s="12">
        <v>0</v>
      </c>
      <c r="CP12" s="12">
        <v>0</v>
      </c>
      <c r="CQ12" s="12">
        <v>0</v>
      </c>
      <c r="CR12" s="12">
        <v>0</v>
      </c>
      <c r="CS12" s="12">
        <v>0</v>
      </c>
      <c r="CT12" s="12">
        <v>0</v>
      </c>
      <c r="CU12" s="12">
        <v>0</v>
      </c>
      <c r="CV12" s="12">
        <v>0</v>
      </c>
      <c r="CW12" s="12">
        <v>0</v>
      </c>
      <c r="CX12" s="12">
        <v>0</v>
      </c>
      <c r="CY12" s="12">
        <v>0</v>
      </c>
      <c r="CZ12" s="12">
        <v>0</v>
      </c>
      <c r="DA12" s="12">
        <v>0</v>
      </c>
      <c r="DB12" s="12">
        <v>0</v>
      </c>
      <c r="DC12" s="12">
        <v>0</v>
      </c>
      <c r="DD12" s="12">
        <v>0</v>
      </c>
      <c r="DE12" s="12">
        <v>0</v>
      </c>
      <c r="DF12" s="12">
        <v>0</v>
      </c>
      <c r="DG12" s="12">
        <v>0</v>
      </c>
      <c r="DH12" s="12">
        <v>0</v>
      </c>
      <c r="DI12" s="12">
        <v>0</v>
      </c>
      <c r="DJ12" s="12">
        <v>0</v>
      </c>
      <c r="DK12" s="12">
        <v>0</v>
      </c>
      <c r="DL12" s="12">
        <v>0</v>
      </c>
      <c r="DM12" s="12">
        <v>0</v>
      </c>
      <c r="DN12" s="12">
        <v>0</v>
      </c>
      <c r="DO12" s="12">
        <v>0</v>
      </c>
      <c r="DP12" s="12">
        <v>0</v>
      </c>
      <c r="DQ12" s="12">
        <v>0</v>
      </c>
      <c r="DR12" s="12">
        <v>0</v>
      </c>
      <c r="DS12" s="12">
        <v>0</v>
      </c>
      <c r="DT12" s="12">
        <v>0</v>
      </c>
      <c r="DU12" s="12">
        <v>0</v>
      </c>
      <c r="DV12" s="12">
        <v>0</v>
      </c>
      <c r="DW12" s="12">
        <v>0</v>
      </c>
      <c r="DX12" s="12">
        <v>0</v>
      </c>
      <c r="DY12" s="12">
        <v>0</v>
      </c>
      <c r="DZ12" s="12">
        <v>0</v>
      </c>
      <c r="EA12" s="12">
        <v>0</v>
      </c>
      <c r="EB12" s="12">
        <v>0</v>
      </c>
      <c r="EC12" s="12">
        <v>0</v>
      </c>
      <c r="ED12" s="12">
        <v>0</v>
      </c>
      <c r="EE12" s="12">
        <v>0</v>
      </c>
      <c r="EF12" s="12">
        <v>0</v>
      </c>
      <c r="EG12" s="12">
        <v>0</v>
      </c>
      <c r="EH12" s="12">
        <v>0</v>
      </c>
      <c r="EI12" s="12">
        <v>0</v>
      </c>
      <c r="EJ12" s="12">
        <v>0</v>
      </c>
      <c r="EK12" s="12">
        <v>0</v>
      </c>
      <c r="EL12" s="12">
        <v>0</v>
      </c>
      <c r="EM12" s="12">
        <v>0</v>
      </c>
      <c r="EN12" s="12">
        <v>0</v>
      </c>
      <c r="EO12" s="12">
        <v>0</v>
      </c>
      <c r="EP12" s="12">
        <v>0</v>
      </c>
      <c r="EQ12" s="12">
        <v>0</v>
      </c>
      <c r="ER12" s="12">
        <v>0</v>
      </c>
      <c r="ES12" s="12">
        <v>0</v>
      </c>
      <c r="ET12" s="12">
        <v>0</v>
      </c>
      <c r="EU12" s="12">
        <v>0</v>
      </c>
      <c r="EV12" s="12">
        <v>0</v>
      </c>
      <c r="EW12" s="12">
        <v>0</v>
      </c>
      <c r="EX12" s="12">
        <v>0</v>
      </c>
      <c r="EY12" s="12">
        <v>0</v>
      </c>
      <c r="EZ12" s="12">
        <v>0</v>
      </c>
      <c r="FA12" s="12">
        <v>0</v>
      </c>
      <c r="FB12" s="12">
        <v>0</v>
      </c>
      <c r="FC12" s="12">
        <v>0</v>
      </c>
      <c r="FD12" s="12">
        <v>0</v>
      </c>
      <c r="FE12" s="12">
        <v>0</v>
      </c>
      <c r="FF12" s="12">
        <v>0</v>
      </c>
      <c r="FG12" s="12">
        <v>0</v>
      </c>
      <c r="FH12" s="12">
        <v>0</v>
      </c>
      <c r="FI12" s="12">
        <v>0</v>
      </c>
      <c r="FJ12" s="12">
        <v>0</v>
      </c>
      <c r="FK12" s="12">
        <v>0</v>
      </c>
      <c r="FL12" s="12">
        <v>0</v>
      </c>
      <c r="FM12" s="12">
        <v>0</v>
      </c>
      <c r="FN12" s="12">
        <v>0</v>
      </c>
      <c r="FO12" s="12">
        <v>0</v>
      </c>
      <c r="FP12" s="12">
        <v>0</v>
      </c>
      <c r="FQ12" s="12">
        <v>0</v>
      </c>
      <c r="FR12" s="12">
        <v>0</v>
      </c>
      <c r="FS12" s="12">
        <v>0</v>
      </c>
      <c r="FT12" s="12">
        <v>0</v>
      </c>
      <c r="FU12" s="12">
        <v>0</v>
      </c>
      <c r="FV12" s="12">
        <v>0</v>
      </c>
      <c r="FW12" s="12">
        <v>0</v>
      </c>
      <c r="FX12" s="12">
        <v>0</v>
      </c>
      <c r="FY12" s="12">
        <v>0</v>
      </c>
      <c r="FZ12" s="12">
        <v>0</v>
      </c>
      <c r="GA12" s="12">
        <v>0</v>
      </c>
      <c r="GB12" s="12">
        <v>0</v>
      </c>
      <c r="GC12" s="12">
        <v>0</v>
      </c>
      <c r="GD12" s="12">
        <v>0</v>
      </c>
      <c r="GE12" s="12">
        <v>0</v>
      </c>
      <c r="GF12" s="12">
        <v>0</v>
      </c>
      <c r="GG12" s="12">
        <v>0</v>
      </c>
      <c r="GH12" s="12">
        <v>0</v>
      </c>
      <c r="GI12" s="12">
        <v>0</v>
      </c>
      <c r="GJ12" s="12">
        <v>0</v>
      </c>
      <c r="GK12" s="12">
        <v>0</v>
      </c>
      <c r="GL12" s="12">
        <v>0</v>
      </c>
      <c r="GM12" s="12">
        <v>0</v>
      </c>
      <c r="GN12" s="12">
        <v>0</v>
      </c>
      <c r="GO12" s="12">
        <v>0</v>
      </c>
      <c r="GP12" s="12">
        <v>0</v>
      </c>
      <c r="GQ12" s="12">
        <v>0</v>
      </c>
      <c r="GR12" s="12">
        <v>0</v>
      </c>
      <c r="GS12" s="12">
        <v>0</v>
      </c>
      <c r="GT12" s="12">
        <v>0</v>
      </c>
      <c r="GU12" s="12">
        <v>0</v>
      </c>
      <c r="GV12" s="12">
        <v>0</v>
      </c>
      <c r="GW12" s="12">
        <v>0</v>
      </c>
      <c r="GX12" s="12">
        <v>0</v>
      </c>
      <c r="GY12" s="12">
        <v>0</v>
      </c>
      <c r="GZ12" s="12">
        <v>0</v>
      </c>
      <c r="HA12" s="12">
        <v>0</v>
      </c>
      <c r="HB12" s="12">
        <v>0</v>
      </c>
      <c r="HC12" s="12">
        <v>0</v>
      </c>
      <c r="HD12" s="12">
        <v>0</v>
      </c>
      <c r="HE12" s="12">
        <v>0</v>
      </c>
      <c r="HF12" s="12">
        <v>0</v>
      </c>
      <c r="HG12" s="12">
        <v>0</v>
      </c>
      <c r="HH12" s="12">
        <v>0</v>
      </c>
      <c r="HI12" s="12">
        <v>0</v>
      </c>
      <c r="HJ12" s="12">
        <v>0</v>
      </c>
      <c r="HK12" s="12">
        <v>0</v>
      </c>
      <c r="HL12" s="12">
        <v>0</v>
      </c>
      <c r="HM12" s="12">
        <v>0</v>
      </c>
      <c r="HN12" s="12">
        <v>0</v>
      </c>
      <c r="HO12" s="12">
        <v>0</v>
      </c>
      <c r="HP12" s="12">
        <v>0</v>
      </c>
      <c r="HQ12" s="12">
        <v>0</v>
      </c>
      <c r="HR12" s="12">
        <v>0</v>
      </c>
      <c r="HS12" s="12">
        <v>0</v>
      </c>
      <c r="HT12" s="12">
        <v>0</v>
      </c>
      <c r="HU12" s="12">
        <v>0</v>
      </c>
      <c r="HV12" s="12">
        <v>0</v>
      </c>
      <c r="HW12" s="12">
        <v>0</v>
      </c>
      <c r="HX12" s="12">
        <v>0</v>
      </c>
      <c r="HY12" s="12">
        <v>0</v>
      </c>
      <c r="HZ12" s="12">
        <v>0</v>
      </c>
      <c r="IA12" s="12">
        <v>0</v>
      </c>
      <c r="IB12" s="12">
        <v>0</v>
      </c>
      <c r="IC12" s="12">
        <v>0</v>
      </c>
      <c r="ID12" s="12">
        <v>0</v>
      </c>
      <c r="IE12" s="12">
        <v>0</v>
      </c>
      <c r="IF12" s="12">
        <v>0</v>
      </c>
      <c r="IG12" s="12">
        <v>0</v>
      </c>
      <c r="IH12" s="12">
        <v>0</v>
      </c>
      <c r="II12" s="12">
        <v>0</v>
      </c>
      <c r="IJ12" s="12">
        <v>0</v>
      </c>
      <c r="IK12" s="12">
        <v>0</v>
      </c>
      <c r="IL12" s="12">
        <v>0</v>
      </c>
      <c r="IM12" s="12">
        <v>0</v>
      </c>
      <c r="IN12" s="12">
        <v>0</v>
      </c>
      <c r="IO12" s="12">
        <v>0</v>
      </c>
      <c r="IP12" s="12">
        <v>0</v>
      </c>
      <c r="IQ12" s="12">
        <v>0</v>
      </c>
      <c r="IR12" s="12">
        <v>0</v>
      </c>
      <c r="IS12" s="12">
        <v>0</v>
      </c>
      <c r="IT12" s="12">
        <v>0</v>
      </c>
      <c r="IU12" s="12">
        <v>0</v>
      </c>
      <c r="IV12" s="12">
        <v>0</v>
      </c>
    </row>
    <row r="13" spans="1:256" s="14" customFormat="1" ht="15.75">
      <c r="A13" s="119" t="s">
        <v>28</v>
      </c>
      <c r="B13" s="116">
        <v>25.940638760475863</v>
      </c>
      <c r="C13" s="116">
        <v>32.855091878629324</v>
      </c>
      <c r="D13" s="116" t="s">
        <v>55</v>
      </c>
      <c r="E13" s="116">
        <v>58.79573063910519</v>
      </c>
      <c r="F13" s="13">
        <v>0</v>
      </c>
      <c r="G13" s="14">
        <v>57.513734739916245</v>
      </c>
      <c r="H13" s="14">
        <v>56.146576023067226</v>
      </c>
      <c r="I13" s="14" t="s">
        <v>55</v>
      </c>
      <c r="J13" s="14">
        <v>113.66031076298346</v>
      </c>
      <c r="K13" s="14">
        <v>0</v>
      </c>
      <c r="L13" s="14">
        <v>54.56752637903554</v>
      </c>
      <c r="M13" s="14">
        <v>44.322727292432134</v>
      </c>
      <c r="N13" s="14" t="s">
        <v>55</v>
      </c>
      <c r="O13" s="14">
        <v>98.89025367146768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4">
        <v>0</v>
      </c>
      <c r="AP13" s="14">
        <v>0</v>
      </c>
      <c r="AQ13" s="14">
        <v>0</v>
      </c>
      <c r="AR13" s="14">
        <v>0</v>
      </c>
      <c r="AS13" s="14">
        <v>0</v>
      </c>
      <c r="AT13" s="14">
        <v>0</v>
      </c>
      <c r="AU13" s="14">
        <v>0</v>
      </c>
      <c r="AV13" s="14">
        <v>0</v>
      </c>
      <c r="AW13" s="14">
        <v>0</v>
      </c>
      <c r="AX13" s="14">
        <v>0</v>
      </c>
      <c r="AY13" s="14">
        <v>0</v>
      </c>
      <c r="AZ13" s="14">
        <v>0</v>
      </c>
      <c r="BA13" s="14">
        <v>0</v>
      </c>
      <c r="BB13" s="14">
        <v>0</v>
      </c>
      <c r="BC13" s="14">
        <v>0</v>
      </c>
      <c r="BD13" s="14">
        <v>0</v>
      </c>
      <c r="BE13" s="14">
        <v>0</v>
      </c>
      <c r="BF13" s="14">
        <v>0</v>
      </c>
      <c r="BG13" s="14">
        <v>0</v>
      </c>
      <c r="BH13" s="14">
        <v>0</v>
      </c>
      <c r="BI13" s="14">
        <v>0</v>
      </c>
      <c r="BJ13" s="14">
        <v>0</v>
      </c>
      <c r="BK13" s="14">
        <v>0</v>
      </c>
      <c r="BL13" s="14">
        <v>0</v>
      </c>
      <c r="BM13" s="14">
        <v>0</v>
      </c>
      <c r="BN13" s="14">
        <v>0</v>
      </c>
      <c r="BO13" s="14">
        <v>0</v>
      </c>
      <c r="BP13" s="14">
        <v>0</v>
      </c>
      <c r="BQ13" s="14">
        <v>0</v>
      </c>
      <c r="BR13" s="14">
        <v>0</v>
      </c>
      <c r="BS13" s="14">
        <v>0</v>
      </c>
      <c r="BT13" s="14">
        <v>0</v>
      </c>
      <c r="BU13" s="14">
        <v>0</v>
      </c>
      <c r="BV13" s="14">
        <v>0</v>
      </c>
      <c r="BW13" s="14">
        <v>0</v>
      </c>
      <c r="BX13" s="14">
        <v>0</v>
      </c>
      <c r="BY13" s="14">
        <v>0</v>
      </c>
      <c r="BZ13" s="14">
        <v>0</v>
      </c>
      <c r="CA13" s="14">
        <v>0</v>
      </c>
      <c r="CB13" s="14">
        <v>0</v>
      </c>
      <c r="CC13" s="14">
        <v>0</v>
      </c>
      <c r="CD13" s="14">
        <v>0</v>
      </c>
      <c r="CE13" s="14">
        <v>0</v>
      </c>
      <c r="CF13" s="14">
        <v>0</v>
      </c>
      <c r="CG13" s="14">
        <v>0</v>
      </c>
      <c r="CH13" s="14">
        <v>0</v>
      </c>
      <c r="CI13" s="14">
        <v>0</v>
      </c>
      <c r="CJ13" s="14">
        <v>0</v>
      </c>
      <c r="CK13" s="14">
        <v>0</v>
      </c>
      <c r="CL13" s="14">
        <v>0</v>
      </c>
      <c r="CM13" s="14">
        <v>0</v>
      </c>
      <c r="CN13" s="14">
        <v>0</v>
      </c>
      <c r="CO13" s="14">
        <v>0</v>
      </c>
      <c r="CP13" s="14">
        <v>0</v>
      </c>
      <c r="CQ13" s="14">
        <v>0</v>
      </c>
      <c r="CR13" s="14">
        <v>0</v>
      </c>
      <c r="CS13" s="14">
        <v>0</v>
      </c>
      <c r="CT13" s="14">
        <v>0</v>
      </c>
      <c r="CU13" s="14">
        <v>0</v>
      </c>
      <c r="CV13" s="14">
        <v>0</v>
      </c>
      <c r="CW13" s="14">
        <v>0</v>
      </c>
      <c r="CX13" s="14">
        <v>0</v>
      </c>
      <c r="CY13" s="14">
        <v>0</v>
      </c>
      <c r="CZ13" s="14">
        <v>0</v>
      </c>
      <c r="DA13" s="14">
        <v>0</v>
      </c>
      <c r="DB13" s="14">
        <v>0</v>
      </c>
      <c r="DC13" s="14">
        <v>0</v>
      </c>
      <c r="DD13" s="14">
        <v>0</v>
      </c>
      <c r="DE13" s="14">
        <v>0</v>
      </c>
      <c r="DF13" s="14">
        <v>0</v>
      </c>
      <c r="DG13" s="14">
        <v>0</v>
      </c>
      <c r="DH13" s="14">
        <v>0</v>
      </c>
      <c r="DI13" s="14">
        <v>0</v>
      </c>
      <c r="DJ13" s="14">
        <v>0</v>
      </c>
      <c r="DK13" s="14">
        <v>0</v>
      </c>
      <c r="DL13" s="14">
        <v>0</v>
      </c>
      <c r="DM13" s="14">
        <v>0</v>
      </c>
      <c r="DN13" s="14">
        <v>0</v>
      </c>
      <c r="DO13" s="14">
        <v>0</v>
      </c>
      <c r="DP13" s="14">
        <v>0</v>
      </c>
      <c r="DQ13" s="14">
        <v>0</v>
      </c>
      <c r="DR13" s="14">
        <v>0</v>
      </c>
      <c r="DS13" s="14">
        <v>0</v>
      </c>
      <c r="DT13" s="14">
        <v>0</v>
      </c>
      <c r="DU13" s="14">
        <v>0</v>
      </c>
      <c r="DV13" s="14">
        <v>0</v>
      </c>
      <c r="DW13" s="14">
        <v>0</v>
      </c>
      <c r="DX13" s="14">
        <v>0</v>
      </c>
      <c r="DY13" s="14">
        <v>0</v>
      </c>
      <c r="DZ13" s="14">
        <v>0</v>
      </c>
      <c r="EA13" s="14">
        <v>0</v>
      </c>
      <c r="EB13" s="14">
        <v>0</v>
      </c>
      <c r="EC13" s="14">
        <v>0</v>
      </c>
      <c r="ED13" s="14">
        <v>0</v>
      </c>
      <c r="EE13" s="14">
        <v>0</v>
      </c>
      <c r="EF13" s="14">
        <v>0</v>
      </c>
      <c r="EG13" s="14">
        <v>0</v>
      </c>
      <c r="EH13" s="14">
        <v>0</v>
      </c>
      <c r="EI13" s="14">
        <v>0</v>
      </c>
      <c r="EJ13" s="14">
        <v>0</v>
      </c>
      <c r="EK13" s="14">
        <v>0</v>
      </c>
      <c r="EL13" s="14">
        <v>0</v>
      </c>
      <c r="EM13" s="14">
        <v>0</v>
      </c>
      <c r="EN13" s="14">
        <v>0</v>
      </c>
      <c r="EO13" s="14">
        <v>0</v>
      </c>
      <c r="EP13" s="14">
        <v>0</v>
      </c>
      <c r="EQ13" s="14">
        <v>0</v>
      </c>
      <c r="ER13" s="14">
        <v>0</v>
      </c>
      <c r="ES13" s="14">
        <v>0</v>
      </c>
      <c r="ET13" s="14">
        <v>0</v>
      </c>
      <c r="EU13" s="14">
        <v>0</v>
      </c>
      <c r="EV13" s="14">
        <v>0</v>
      </c>
      <c r="EW13" s="14">
        <v>0</v>
      </c>
      <c r="EX13" s="14">
        <v>0</v>
      </c>
      <c r="EY13" s="14">
        <v>0</v>
      </c>
      <c r="EZ13" s="14">
        <v>0</v>
      </c>
      <c r="FA13" s="14">
        <v>0</v>
      </c>
      <c r="FB13" s="14">
        <v>0</v>
      </c>
      <c r="FC13" s="14">
        <v>0</v>
      </c>
      <c r="FD13" s="14">
        <v>0</v>
      </c>
      <c r="FE13" s="14">
        <v>0</v>
      </c>
      <c r="FF13" s="14">
        <v>0</v>
      </c>
      <c r="FG13" s="14">
        <v>0</v>
      </c>
      <c r="FH13" s="14">
        <v>0</v>
      </c>
      <c r="FI13" s="14">
        <v>0</v>
      </c>
      <c r="FJ13" s="14">
        <v>0</v>
      </c>
      <c r="FK13" s="14">
        <v>0</v>
      </c>
      <c r="FL13" s="14">
        <v>0</v>
      </c>
      <c r="FM13" s="14">
        <v>0</v>
      </c>
      <c r="FN13" s="14">
        <v>0</v>
      </c>
      <c r="FO13" s="14">
        <v>0</v>
      </c>
      <c r="FP13" s="14">
        <v>0</v>
      </c>
      <c r="FQ13" s="14">
        <v>0</v>
      </c>
      <c r="FR13" s="14">
        <v>0</v>
      </c>
      <c r="FS13" s="14">
        <v>0</v>
      </c>
      <c r="FT13" s="14">
        <v>0</v>
      </c>
      <c r="FU13" s="14">
        <v>0</v>
      </c>
      <c r="FV13" s="14">
        <v>0</v>
      </c>
      <c r="FW13" s="14">
        <v>0</v>
      </c>
      <c r="FX13" s="14">
        <v>0</v>
      </c>
      <c r="FY13" s="14">
        <v>0</v>
      </c>
      <c r="FZ13" s="14">
        <v>0</v>
      </c>
      <c r="GA13" s="14">
        <v>0</v>
      </c>
      <c r="GB13" s="14">
        <v>0</v>
      </c>
      <c r="GC13" s="14">
        <v>0</v>
      </c>
      <c r="GD13" s="14">
        <v>0</v>
      </c>
      <c r="GE13" s="14">
        <v>0</v>
      </c>
      <c r="GF13" s="14">
        <v>0</v>
      </c>
      <c r="GG13" s="14">
        <v>0</v>
      </c>
      <c r="GH13" s="14">
        <v>0</v>
      </c>
      <c r="GI13" s="14">
        <v>0</v>
      </c>
      <c r="GJ13" s="14">
        <v>0</v>
      </c>
      <c r="GK13" s="14">
        <v>0</v>
      </c>
      <c r="GL13" s="14">
        <v>0</v>
      </c>
      <c r="GM13" s="14">
        <v>0</v>
      </c>
      <c r="GN13" s="14">
        <v>0</v>
      </c>
      <c r="GO13" s="14">
        <v>0</v>
      </c>
      <c r="GP13" s="14">
        <v>0</v>
      </c>
      <c r="GQ13" s="14">
        <v>0</v>
      </c>
      <c r="GR13" s="14">
        <v>0</v>
      </c>
      <c r="GS13" s="14">
        <v>0</v>
      </c>
      <c r="GT13" s="14">
        <v>0</v>
      </c>
      <c r="GU13" s="14">
        <v>0</v>
      </c>
      <c r="GV13" s="14">
        <v>0</v>
      </c>
      <c r="GW13" s="14">
        <v>0</v>
      </c>
      <c r="GX13" s="14">
        <v>0</v>
      </c>
      <c r="GY13" s="14">
        <v>0</v>
      </c>
      <c r="GZ13" s="14">
        <v>0</v>
      </c>
      <c r="HA13" s="14">
        <v>0</v>
      </c>
      <c r="HB13" s="14">
        <v>0</v>
      </c>
      <c r="HC13" s="14">
        <v>0</v>
      </c>
      <c r="HD13" s="14">
        <v>0</v>
      </c>
      <c r="HE13" s="14">
        <v>0</v>
      </c>
      <c r="HF13" s="14">
        <v>0</v>
      </c>
      <c r="HG13" s="14">
        <v>0</v>
      </c>
      <c r="HH13" s="14">
        <v>0</v>
      </c>
      <c r="HI13" s="14">
        <v>0</v>
      </c>
      <c r="HJ13" s="14">
        <v>0</v>
      </c>
      <c r="HK13" s="14">
        <v>0</v>
      </c>
      <c r="HL13" s="14">
        <v>0</v>
      </c>
      <c r="HM13" s="14">
        <v>0</v>
      </c>
      <c r="HN13" s="14">
        <v>0</v>
      </c>
      <c r="HO13" s="14">
        <v>0</v>
      </c>
      <c r="HP13" s="14">
        <v>0</v>
      </c>
      <c r="HQ13" s="14">
        <v>0</v>
      </c>
      <c r="HR13" s="14">
        <v>0</v>
      </c>
      <c r="HS13" s="14">
        <v>0</v>
      </c>
      <c r="HT13" s="14">
        <v>0</v>
      </c>
      <c r="HU13" s="14">
        <v>0</v>
      </c>
      <c r="HV13" s="14">
        <v>0</v>
      </c>
      <c r="HW13" s="14">
        <v>0</v>
      </c>
      <c r="HX13" s="14">
        <v>0</v>
      </c>
      <c r="HY13" s="14">
        <v>0</v>
      </c>
      <c r="HZ13" s="14">
        <v>0</v>
      </c>
      <c r="IA13" s="14">
        <v>0</v>
      </c>
      <c r="IB13" s="14">
        <v>0</v>
      </c>
      <c r="IC13" s="14">
        <v>0</v>
      </c>
      <c r="ID13" s="14">
        <v>0</v>
      </c>
      <c r="IE13" s="14">
        <v>0</v>
      </c>
      <c r="IF13" s="14">
        <v>0</v>
      </c>
      <c r="IG13" s="14">
        <v>0</v>
      </c>
      <c r="IH13" s="14">
        <v>0</v>
      </c>
      <c r="II13" s="14">
        <v>0</v>
      </c>
      <c r="IJ13" s="14">
        <v>0</v>
      </c>
      <c r="IK13" s="14">
        <v>0</v>
      </c>
      <c r="IL13" s="14">
        <v>0</v>
      </c>
      <c r="IM13" s="14">
        <v>0</v>
      </c>
      <c r="IN13" s="14">
        <v>0</v>
      </c>
      <c r="IO13" s="14">
        <v>0</v>
      </c>
      <c r="IP13" s="14">
        <v>0</v>
      </c>
      <c r="IQ13" s="14">
        <v>0</v>
      </c>
      <c r="IR13" s="14">
        <v>0</v>
      </c>
      <c r="IS13" s="14">
        <v>0</v>
      </c>
      <c r="IT13" s="14">
        <v>0</v>
      </c>
      <c r="IU13" s="14">
        <v>0</v>
      </c>
      <c r="IV13" s="14">
        <v>0</v>
      </c>
    </row>
    <row r="14" spans="1:256" s="39" customFormat="1" ht="16.5" thickBot="1">
      <c r="A14" s="120" t="s">
        <v>29</v>
      </c>
      <c r="B14" s="118">
        <v>0.051323988232437896</v>
      </c>
      <c r="C14" s="118">
        <v>0.03356411866720827</v>
      </c>
      <c r="D14" s="118" t="s">
        <v>55</v>
      </c>
      <c r="E14" s="118">
        <v>0.039611634475443976</v>
      </c>
      <c r="F14" s="38">
        <v>0</v>
      </c>
      <c r="G14" s="39">
        <v>0.2012444975770645</v>
      </c>
      <c r="H14" s="39">
        <v>0.1234466965618541</v>
      </c>
      <c r="I14" s="39" t="s">
        <v>55</v>
      </c>
      <c r="J14" s="39">
        <v>0.15346751249398027</v>
      </c>
      <c r="K14" s="39">
        <v>0</v>
      </c>
      <c r="L14" s="39">
        <v>0.20428094631265176</v>
      </c>
      <c r="M14" s="39">
        <v>0.11934699050407573</v>
      </c>
      <c r="N14" s="39" t="s">
        <v>55</v>
      </c>
      <c r="O14" s="39">
        <v>0.15487974676696628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0</v>
      </c>
      <c r="AE14" s="39">
        <v>0</v>
      </c>
      <c r="AF14" s="39">
        <v>0</v>
      </c>
      <c r="AG14" s="39">
        <v>0</v>
      </c>
      <c r="AH14" s="39">
        <v>0</v>
      </c>
      <c r="AI14" s="39">
        <v>0</v>
      </c>
      <c r="AJ14" s="39">
        <v>0</v>
      </c>
      <c r="AK14" s="39">
        <v>0</v>
      </c>
      <c r="AL14" s="39">
        <v>0</v>
      </c>
      <c r="AM14" s="39">
        <v>0</v>
      </c>
      <c r="AN14" s="39">
        <v>0</v>
      </c>
      <c r="AO14" s="39">
        <v>0</v>
      </c>
      <c r="AP14" s="39">
        <v>0</v>
      </c>
      <c r="AQ14" s="39">
        <v>0</v>
      </c>
      <c r="AR14" s="39">
        <v>0</v>
      </c>
      <c r="AS14" s="39">
        <v>0</v>
      </c>
      <c r="AT14" s="39">
        <v>0</v>
      </c>
      <c r="AU14" s="39">
        <v>0</v>
      </c>
      <c r="AV14" s="39">
        <v>0</v>
      </c>
      <c r="AW14" s="39">
        <v>0</v>
      </c>
      <c r="AX14" s="39">
        <v>0</v>
      </c>
      <c r="AY14" s="39">
        <v>0</v>
      </c>
      <c r="AZ14" s="39">
        <v>0</v>
      </c>
      <c r="BA14" s="39">
        <v>0</v>
      </c>
      <c r="BB14" s="39">
        <v>0</v>
      </c>
      <c r="BC14" s="39">
        <v>0</v>
      </c>
      <c r="BD14" s="39">
        <v>0</v>
      </c>
      <c r="BE14" s="39">
        <v>0</v>
      </c>
      <c r="BF14" s="39">
        <v>0</v>
      </c>
      <c r="BG14" s="39">
        <v>0</v>
      </c>
      <c r="BH14" s="39">
        <v>0</v>
      </c>
      <c r="BI14" s="39">
        <v>0</v>
      </c>
      <c r="BJ14" s="39">
        <v>0</v>
      </c>
      <c r="BK14" s="39">
        <v>0</v>
      </c>
      <c r="BL14" s="39">
        <v>0</v>
      </c>
      <c r="BM14" s="39">
        <v>0</v>
      </c>
      <c r="BN14" s="39">
        <v>0</v>
      </c>
      <c r="BO14" s="39">
        <v>0</v>
      </c>
      <c r="BP14" s="39">
        <v>0</v>
      </c>
      <c r="BQ14" s="39">
        <v>0</v>
      </c>
      <c r="BR14" s="39">
        <v>0</v>
      </c>
      <c r="BS14" s="39">
        <v>0</v>
      </c>
      <c r="BT14" s="39">
        <v>0</v>
      </c>
      <c r="BU14" s="39">
        <v>0</v>
      </c>
      <c r="BV14" s="39">
        <v>0</v>
      </c>
      <c r="BW14" s="39">
        <v>0</v>
      </c>
      <c r="BX14" s="39">
        <v>0</v>
      </c>
      <c r="BY14" s="39">
        <v>0</v>
      </c>
      <c r="BZ14" s="39">
        <v>0</v>
      </c>
      <c r="CA14" s="39">
        <v>0</v>
      </c>
      <c r="CB14" s="39">
        <v>0</v>
      </c>
      <c r="CC14" s="39">
        <v>0</v>
      </c>
      <c r="CD14" s="39">
        <v>0</v>
      </c>
      <c r="CE14" s="39">
        <v>0</v>
      </c>
      <c r="CF14" s="39">
        <v>0</v>
      </c>
      <c r="CG14" s="39">
        <v>0</v>
      </c>
      <c r="CH14" s="39">
        <v>0</v>
      </c>
      <c r="CI14" s="39">
        <v>0</v>
      </c>
      <c r="CJ14" s="39">
        <v>0</v>
      </c>
      <c r="CK14" s="39">
        <v>0</v>
      </c>
      <c r="CL14" s="39">
        <v>0</v>
      </c>
      <c r="CM14" s="39">
        <v>0</v>
      </c>
      <c r="CN14" s="39">
        <v>0</v>
      </c>
      <c r="CO14" s="39">
        <v>0</v>
      </c>
      <c r="CP14" s="39">
        <v>0</v>
      </c>
      <c r="CQ14" s="39">
        <v>0</v>
      </c>
      <c r="CR14" s="39">
        <v>0</v>
      </c>
      <c r="CS14" s="39">
        <v>0</v>
      </c>
      <c r="CT14" s="39">
        <v>0</v>
      </c>
      <c r="CU14" s="39">
        <v>0</v>
      </c>
      <c r="CV14" s="39">
        <v>0</v>
      </c>
      <c r="CW14" s="39">
        <v>0</v>
      </c>
      <c r="CX14" s="39">
        <v>0</v>
      </c>
      <c r="CY14" s="39">
        <v>0</v>
      </c>
      <c r="CZ14" s="39">
        <v>0</v>
      </c>
      <c r="DA14" s="39">
        <v>0</v>
      </c>
      <c r="DB14" s="39">
        <v>0</v>
      </c>
      <c r="DC14" s="39">
        <v>0</v>
      </c>
      <c r="DD14" s="39">
        <v>0</v>
      </c>
      <c r="DE14" s="39">
        <v>0</v>
      </c>
      <c r="DF14" s="39">
        <v>0</v>
      </c>
      <c r="DG14" s="39">
        <v>0</v>
      </c>
      <c r="DH14" s="39">
        <v>0</v>
      </c>
      <c r="DI14" s="39">
        <v>0</v>
      </c>
      <c r="DJ14" s="39">
        <v>0</v>
      </c>
      <c r="DK14" s="39">
        <v>0</v>
      </c>
      <c r="DL14" s="39">
        <v>0</v>
      </c>
      <c r="DM14" s="39">
        <v>0</v>
      </c>
      <c r="DN14" s="39">
        <v>0</v>
      </c>
      <c r="DO14" s="39">
        <v>0</v>
      </c>
      <c r="DP14" s="39">
        <v>0</v>
      </c>
      <c r="DQ14" s="39">
        <v>0</v>
      </c>
      <c r="DR14" s="39">
        <v>0</v>
      </c>
      <c r="DS14" s="39">
        <v>0</v>
      </c>
      <c r="DT14" s="39">
        <v>0</v>
      </c>
      <c r="DU14" s="39">
        <v>0</v>
      </c>
      <c r="DV14" s="39">
        <v>0</v>
      </c>
      <c r="DW14" s="39">
        <v>0</v>
      </c>
      <c r="DX14" s="39">
        <v>0</v>
      </c>
      <c r="DY14" s="39">
        <v>0</v>
      </c>
      <c r="DZ14" s="39">
        <v>0</v>
      </c>
      <c r="EA14" s="39">
        <v>0</v>
      </c>
      <c r="EB14" s="39">
        <v>0</v>
      </c>
      <c r="EC14" s="39">
        <v>0</v>
      </c>
      <c r="ED14" s="39">
        <v>0</v>
      </c>
      <c r="EE14" s="39">
        <v>0</v>
      </c>
      <c r="EF14" s="39">
        <v>0</v>
      </c>
      <c r="EG14" s="39">
        <v>0</v>
      </c>
      <c r="EH14" s="39">
        <v>0</v>
      </c>
      <c r="EI14" s="39">
        <v>0</v>
      </c>
      <c r="EJ14" s="39">
        <v>0</v>
      </c>
      <c r="EK14" s="39">
        <v>0</v>
      </c>
      <c r="EL14" s="39">
        <v>0</v>
      </c>
      <c r="EM14" s="39">
        <v>0</v>
      </c>
      <c r="EN14" s="39">
        <v>0</v>
      </c>
      <c r="EO14" s="39">
        <v>0</v>
      </c>
      <c r="EP14" s="39">
        <v>0</v>
      </c>
      <c r="EQ14" s="39">
        <v>0</v>
      </c>
      <c r="ER14" s="39">
        <v>0</v>
      </c>
      <c r="ES14" s="39">
        <v>0</v>
      </c>
      <c r="ET14" s="39">
        <v>0</v>
      </c>
      <c r="EU14" s="39">
        <v>0</v>
      </c>
      <c r="EV14" s="39">
        <v>0</v>
      </c>
      <c r="EW14" s="39">
        <v>0</v>
      </c>
      <c r="EX14" s="39">
        <v>0</v>
      </c>
      <c r="EY14" s="39">
        <v>0</v>
      </c>
      <c r="EZ14" s="39">
        <v>0</v>
      </c>
      <c r="FA14" s="39">
        <v>0</v>
      </c>
      <c r="FB14" s="39">
        <v>0</v>
      </c>
      <c r="FC14" s="39">
        <v>0</v>
      </c>
      <c r="FD14" s="39">
        <v>0</v>
      </c>
      <c r="FE14" s="39">
        <v>0</v>
      </c>
      <c r="FF14" s="39">
        <v>0</v>
      </c>
      <c r="FG14" s="39">
        <v>0</v>
      </c>
      <c r="FH14" s="39">
        <v>0</v>
      </c>
      <c r="FI14" s="39">
        <v>0</v>
      </c>
      <c r="FJ14" s="39">
        <v>0</v>
      </c>
      <c r="FK14" s="39">
        <v>0</v>
      </c>
      <c r="FL14" s="39">
        <v>0</v>
      </c>
      <c r="FM14" s="39">
        <v>0</v>
      </c>
      <c r="FN14" s="39">
        <v>0</v>
      </c>
      <c r="FO14" s="39">
        <v>0</v>
      </c>
      <c r="FP14" s="39">
        <v>0</v>
      </c>
      <c r="FQ14" s="39">
        <v>0</v>
      </c>
      <c r="FR14" s="39">
        <v>0</v>
      </c>
      <c r="FS14" s="39">
        <v>0</v>
      </c>
      <c r="FT14" s="39">
        <v>0</v>
      </c>
      <c r="FU14" s="39">
        <v>0</v>
      </c>
      <c r="FV14" s="39">
        <v>0</v>
      </c>
      <c r="FW14" s="39">
        <v>0</v>
      </c>
      <c r="FX14" s="39">
        <v>0</v>
      </c>
      <c r="FY14" s="39">
        <v>0</v>
      </c>
      <c r="FZ14" s="39">
        <v>0</v>
      </c>
      <c r="GA14" s="39">
        <v>0</v>
      </c>
      <c r="GB14" s="39">
        <v>0</v>
      </c>
      <c r="GC14" s="39">
        <v>0</v>
      </c>
      <c r="GD14" s="39">
        <v>0</v>
      </c>
      <c r="GE14" s="39">
        <v>0</v>
      </c>
      <c r="GF14" s="39">
        <v>0</v>
      </c>
      <c r="GG14" s="39">
        <v>0</v>
      </c>
      <c r="GH14" s="39">
        <v>0</v>
      </c>
      <c r="GI14" s="39">
        <v>0</v>
      </c>
      <c r="GJ14" s="39">
        <v>0</v>
      </c>
      <c r="GK14" s="39">
        <v>0</v>
      </c>
      <c r="GL14" s="39">
        <v>0</v>
      </c>
      <c r="GM14" s="39">
        <v>0</v>
      </c>
      <c r="GN14" s="39">
        <v>0</v>
      </c>
      <c r="GO14" s="39">
        <v>0</v>
      </c>
      <c r="GP14" s="39">
        <v>0</v>
      </c>
      <c r="GQ14" s="39">
        <v>0</v>
      </c>
      <c r="GR14" s="39">
        <v>0</v>
      </c>
      <c r="GS14" s="39">
        <v>0</v>
      </c>
      <c r="GT14" s="39">
        <v>0</v>
      </c>
      <c r="GU14" s="39">
        <v>0</v>
      </c>
      <c r="GV14" s="39">
        <v>0</v>
      </c>
      <c r="GW14" s="39">
        <v>0</v>
      </c>
      <c r="GX14" s="39">
        <v>0</v>
      </c>
      <c r="GY14" s="39">
        <v>0</v>
      </c>
      <c r="GZ14" s="39">
        <v>0</v>
      </c>
      <c r="HA14" s="39">
        <v>0</v>
      </c>
      <c r="HB14" s="39">
        <v>0</v>
      </c>
      <c r="HC14" s="39">
        <v>0</v>
      </c>
      <c r="HD14" s="39">
        <v>0</v>
      </c>
      <c r="HE14" s="39">
        <v>0</v>
      </c>
      <c r="HF14" s="39">
        <v>0</v>
      </c>
      <c r="HG14" s="39">
        <v>0</v>
      </c>
      <c r="HH14" s="39">
        <v>0</v>
      </c>
      <c r="HI14" s="39">
        <v>0</v>
      </c>
      <c r="HJ14" s="39">
        <v>0</v>
      </c>
      <c r="HK14" s="39">
        <v>0</v>
      </c>
      <c r="HL14" s="39">
        <v>0</v>
      </c>
      <c r="HM14" s="39">
        <v>0</v>
      </c>
      <c r="HN14" s="39">
        <v>0</v>
      </c>
      <c r="HO14" s="39">
        <v>0</v>
      </c>
      <c r="HP14" s="39">
        <v>0</v>
      </c>
      <c r="HQ14" s="39">
        <v>0</v>
      </c>
      <c r="HR14" s="39">
        <v>0</v>
      </c>
      <c r="HS14" s="39">
        <v>0</v>
      </c>
      <c r="HT14" s="39">
        <v>0</v>
      </c>
      <c r="HU14" s="39">
        <v>0</v>
      </c>
      <c r="HV14" s="39">
        <v>0</v>
      </c>
      <c r="HW14" s="39">
        <v>0</v>
      </c>
      <c r="HX14" s="39">
        <v>0</v>
      </c>
      <c r="HY14" s="39">
        <v>0</v>
      </c>
      <c r="HZ14" s="39">
        <v>0</v>
      </c>
      <c r="IA14" s="39">
        <v>0</v>
      </c>
      <c r="IB14" s="39">
        <v>0</v>
      </c>
      <c r="IC14" s="39">
        <v>0</v>
      </c>
      <c r="ID14" s="39">
        <v>0</v>
      </c>
      <c r="IE14" s="39">
        <v>0</v>
      </c>
      <c r="IF14" s="39">
        <v>0</v>
      </c>
      <c r="IG14" s="39">
        <v>0</v>
      </c>
      <c r="IH14" s="39">
        <v>0</v>
      </c>
      <c r="II14" s="39">
        <v>0</v>
      </c>
      <c r="IJ14" s="39">
        <v>0</v>
      </c>
      <c r="IK14" s="39">
        <v>0</v>
      </c>
      <c r="IL14" s="39">
        <v>0</v>
      </c>
      <c r="IM14" s="39">
        <v>0</v>
      </c>
      <c r="IN14" s="39">
        <v>0</v>
      </c>
      <c r="IO14" s="39">
        <v>0</v>
      </c>
      <c r="IP14" s="39">
        <v>0</v>
      </c>
      <c r="IQ14" s="39">
        <v>0</v>
      </c>
      <c r="IR14" s="39">
        <v>0</v>
      </c>
      <c r="IS14" s="39">
        <v>0</v>
      </c>
      <c r="IT14" s="39">
        <v>0</v>
      </c>
      <c r="IU14" s="39">
        <v>0</v>
      </c>
      <c r="IV14" s="39">
        <v>0</v>
      </c>
    </row>
    <row r="15" spans="1:256" s="14" customFormat="1" ht="16.5" thickTop="1">
      <c r="A15" s="119" t="s">
        <v>41</v>
      </c>
      <c r="B15" s="116">
        <v>-17.50284784427518</v>
      </c>
      <c r="C15" s="116">
        <v>-60.71179836199802</v>
      </c>
      <c r="D15" s="116" t="s">
        <v>55</v>
      </c>
      <c r="E15" s="116">
        <v>-78.2146462062732</v>
      </c>
      <c r="F15" s="17">
        <v>0</v>
      </c>
      <c r="G15" s="14">
        <v>36.852599995057005</v>
      </c>
      <c r="H15" s="14">
        <v>7.259309057406406</v>
      </c>
      <c r="I15" s="14" t="s">
        <v>55</v>
      </c>
      <c r="J15" s="14">
        <v>44.11190905246341</v>
      </c>
      <c r="K15" s="14">
        <v>0</v>
      </c>
      <c r="L15" s="14">
        <v>32.75033142530931</v>
      </c>
      <c r="M15" s="14">
        <v>0.5709331459880289</v>
      </c>
      <c r="N15" s="14" t="s">
        <v>55</v>
      </c>
      <c r="O15" s="14">
        <v>33.32126457129734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14">
        <v>0</v>
      </c>
      <c r="AL15" s="14">
        <v>0</v>
      </c>
      <c r="AM15" s="14">
        <v>0</v>
      </c>
      <c r="AN15" s="14">
        <v>0</v>
      </c>
      <c r="AO15" s="14">
        <v>0</v>
      </c>
      <c r="AP15" s="14">
        <v>0</v>
      </c>
      <c r="AQ15" s="14">
        <v>0</v>
      </c>
      <c r="AR15" s="14">
        <v>0</v>
      </c>
      <c r="AS15" s="14">
        <v>0</v>
      </c>
      <c r="AT15" s="14">
        <v>0</v>
      </c>
      <c r="AU15" s="14">
        <v>0</v>
      </c>
      <c r="AV15" s="14">
        <v>0</v>
      </c>
      <c r="AW15" s="14">
        <v>0</v>
      </c>
      <c r="AX15" s="14">
        <v>0</v>
      </c>
      <c r="AY15" s="14">
        <v>0</v>
      </c>
      <c r="AZ15" s="14">
        <v>0</v>
      </c>
      <c r="BA15" s="14">
        <v>0</v>
      </c>
      <c r="BB15" s="14">
        <v>0</v>
      </c>
      <c r="BC15" s="14">
        <v>0</v>
      </c>
      <c r="BD15" s="14">
        <v>0</v>
      </c>
      <c r="BE15" s="14">
        <v>0</v>
      </c>
      <c r="BF15" s="14">
        <v>0</v>
      </c>
      <c r="BG15" s="14">
        <v>0</v>
      </c>
      <c r="BH15" s="14">
        <v>0</v>
      </c>
      <c r="BI15" s="14">
        <v>0</v>
      </c>
      <c r="BJ15" s="14">
        <v>0</v>
      </c>
      <c r="BK15" s="14">
        <v>0</v>
      </c>
      <c r="BL15" s="14">
        <v>0</v>
      </c>
      <c r="BM15" s="14">
        <v>0</v>
      </c>
      <c r="BN15" s="14">
        <v>0</v>
      </c>
      <c r="BO15" s="14">
        <v>0</v>
      </c>
      <c r="BP15" s="14">
        <v>0</v>
      </c>
      <c r="BQ15" s="14">
        <v>0</v>
      </c>
      <c r="BR15" s="14">
        <v>0</v>
      </c>
      <c r="BS15" s="14">
        <v>0</v>
      </c>
      <c r="BT15" s="14">
        <v>0</v>
      </c>
      <c r="BU15" s="14">
        <v>0</v>
      </c>
      <c r="BV15" s="14">
        <v>0</v>
      </c>
      <c r="BW15" s="14">
        <v>0</v>
      </c>
      <c r="BX15" s="14">
        <v>0</v>
      </c>
      <c r="BY15" s="14">
        <v>0</v>
      </c>
      <c r="BZ15" s="14">
        <v>0</v>
      </c>
      <c r="CA15" s="14">
        <v>0</v>
      </c>
      <c r="CB15" s="14">
        <v>0</v>
      </c>
      <c r="CC15" s="14">
        <v>0</v>
      </c>
      <c r="CD15" s="14">
        <v>0</v>
      </c>
      <c r="CE15" s="14">
        <v>0</v>
      </c>
      <c r="CF15" s="14">
        <v>0</v>
      </c>
      <c r="CG15" s="14">
        <v>0</v>
      </c>
      <c r="CH15" s="14">
        <v>0</v>
      </c>
      <c r="CI15" s="14">
        <v>0</v>
      </c>
      <c r="CJ15" s="14">
        <v>0</v>
      </c>
      <c r="CK15" s="14">
        <v>0</v>
      </c>
      <c r="CL15" s="14">
        <v>0</v>
      </c>
      <c r="CM15" s="14">
        <v>0</v>
      </c>
      <c r="CN15" s="14">
        <v>0</v>
      </c>
      <c r="CO15" s="14">
        <v>0</v>
      </c>
      <c r="CP15" s="14">
        <v>0</v>
      </c>
      <c r="CQ15" s="14">
        <v>0</v>
      </c>
      <c r="CR15" s="14">
        <v>0</v>
      </c>
      <c r="CS15" s="14">
        <v>0</v>
      </c>
      <c r="CT15" s="14">
        <v>0</v>
      </c>
      <c r="CU15" s="14">
        <v>0</v>
      </c>
      <c r="CV15" s="14">
        <v>0</v>
      </c>
      <c r="CW15" s="14">
        <v>0</v>
      </c>
      <c r="CX15" s="14">
        <v>0</v>
      </c>
      <c r="CY15" s="14">
        <v>0</v>
      </c>
      <c r="CZ15" s="14">
        <v>0</v>
      </c>
      <c r="DA15" s="14">
        <v>0</v>
      </c>
      <c r="DB15" s="14">
        <v>0</v>
      </c>
      <c r="DC15" s="14">
        <v>0</v>
      </c>
      <c r="DD15" s="14">
        <v>0</v>
      </c>
      <c r="DE15" s="14">
        <v>0</v>
      </c>
      <c r="DF15" s="14">
        <v>0</v>
      </c>
      <c r="DG15" s="14">
        <v>0</v>
      </c>
      <c r="DH15" s="14">
        <v>0</v>
      </c>
      <c r="DI15" s="14">
        <v>0</v>
      </c>
      <c r="DJ15" s="14">
        <v>0</v>
      </c>
      <c r="DK15" s="14">
        <v>0</v>
      </c>
      <c r="DL15" s="14">
        <v>0</v>
      </c>
      <c r="DM15" s="14">
        <v>0</v>
      </c>
      <c r="DN15" s="14">
        <v>0</v>
      </c>
      <c r="DO15" s="14">
        <v>0</v>
      </c>
      <c r="DP15" s="14">
        <v>0</v>
      </c>
      <c r="DQ15" s="14">
        <v>0</v>
      </c>
      <c r="DR15" s="14">
        <v>0</v>
      </c>
      <c r="DS15" s="14">
        <v>0</v>
      </c>
      <c r="DT15" s="14">
        <v>0</v>
      </c>
      <c r="DU15" s="14">
        <v>0</v>
      </c>
      <c r="DV15" s="14">
        <v>0</v>
      </c>
      <c r="DW15" s="14">
        <v>0</v>
      </c>
      <c r="DX15" s="14">
        <v>0</v>
      </c>
      <c r="DY15" s="14">
        <v>0</v>
      </c>
      <c r="DZ15" s="14">
        <v>0</v>
      </c>
      <c r="EA15" s="14">
        <v>0</v>
      </c>
      <c r="EB15" s="14">
        <v>0</v>
      </c>
      <c r="EC15" s="14">
        <v>0</v>
      </c>
      <c r="ED15" s="14">
        <v>0</v>
      </c>
      <c r="EE15" s="14">
        <v>0</v>
      </c>
      <c r="EF15" s="14">
        <v>0</v>
      </c>
      <c r="EG15" s="14">
        <v>0</v>
      </c>
      <c r="EH15" s="14">
        <v>0</v>
      </c>
      <c r="EI15" s="14">
        <v>0</v>
      </c>
      <c r="EJ15" s="14">
        <v>0</v>
      </c>
      <c r="EK15" s="14">
        <v>0</v>
      </c>
      <c r="EL15" s="14">
        <v>0</v>
      </c>
      <c r="EM15" s="14">
        <v>0</v>
      </c>
      <c r="EN15" s="14">
        <v>0</v>
      </c>
      <c r="EO15" s="14">
        <v>0</v>
      </c>
      <c r="EP15" s="14">
        <v>0</v>
      </c>
      <c r="EQ15" s="14">
        <v>0</v>
      </c>
      <c r="ER15" s="14">
        <v>0</v>
      </c>
      <c r="ES15" s="14">
        <v>0</v>
      </c>
      <c r="ET15" s="14">
        <v>0</v>
      </c>
      <c r="EU15" s="14">
        <v>0</v>
      </c>
      <c r="EV15" s="14">
        <v>0</v>
      </c>
      <c r="EW15" s="14">
        <v>0</v>
      </c>
      <c r="EX15" s="14">
        <v>0</v>
      </c>
      <c r="EY15" s="14">
        <v>0</v>
      </c>
      <c r="EZ15" s="14">
        <v>0</v>
      </c>
      <c r="FA15" s="14">
        <v>0</v>
      </c>
      <c r="FB15" s="14">
        <v>0</v>
      </c>
      <c r="FC15" s="14">
        <v>0</v>
      </c>
      <c r="FD15" s="14">
        <v>0</v>
      </c>
      <c r="FE15" s="14">
        <v>0</v>
      </c>
      <c r="FF15" s="14">
        <v>0</v>
      </c>
      <c r="FG15" s="14">
        <v>0</v>
      </c>
      <c r="FH15" s="14">
        <v>0</v>
      </c>
      <c r="FI15" s="14">
        <v>0</v>
      </c>
      <c r="FJ15" s="14">
        <v>0</v>
      </c>
      <c r="FK15" s="14">
        <v>0</v>
      </c>
      <c r="FL15" s="14">
        <v>0</v>
      </c>
      <c r="FM15" s="14">
        <v>0</v>
      </c>
      <c r="FN15" s="14">
        <v>0</v>
      </c>
      <c r="FO15" s="14">
        <v>0</v>
      </c>
      <c r="FP15" s="14">
        <v>0</v>
      </c>
      <c r="FQ15" s="14">
        <v>0</v>
      </c>
      <c r="FR15" s="14">
        <v>0</v>
      </c>
      <c r="FS15" s="14">
        <v>0</v>
      </c>
      <c r="FT15" s="14">
        <v>0</v>
      </c>
      <c r="FU15" s="14">
        <v>0</v>
      </c>
      <c r="FV15" s="14">
        <v>0</v>
      </c>
      <c r="FW15" s="14">
        <v>0</v>
      </c>
      <c r="FX15" s="14">
        <v>0</v>
      </c>
      <c r="FY15" s="14">
        <v>0</v>
      </c>
      <c r="FZ15" s="14">
        <v>0</v>
      </c>
      <c r="GA15" s="14">
        <v>0</v>
      </c>
      <c r="GB15" s="14">
        <v>0</v>
      </c>
      <c r="GC15" s="14">
        <v>0</v>
      </c>
      <c r="GD15" s="14">
        <v>0</v>
      </c>
      <c r="GE15" s="14">
        <v>0</v>
      </c>
      <c r="GF15" s="14">
        <v>0</v>
      </c>
      <c r="GG15" s="14">
        <v>0</v>
      </c>
      <c r="GH15" s="14">
        <v>0</v>
      </c>
      <c r="GI15" s="14">
        <v>0</v>
      </c>
      <c r="GJ15" s="14">
        <v>0</v>
      </c>
      <c r="GK15" s="14">
        <v>0</v>
      </c>
      <c r="GL15" s="14">
        <v>0</v>
      </c>
      <c r="GM15" s="14">
        <v>0</v>
      </c>
      <c r="GN15" s="14">
        <v>0</v>
      </c>
      <c r="GO15" s="14">
        <v>0</v>
      </c>
      <c r="GP15" s="14">
        <v>0</v>
      </c>
      <c r="GQ15" s="14">
        <v>0</v>
      </c>
      <c r="GR15" s="14">
        <v>0</v>
      </c>
      <c r="GS15" s="14">
        <v>0</v>
      </c>
      <c r="GT15" s="14">
        <v>0</v>
      </c>
      <c r="GU15" s="14">
        <v>0</v>
      </c>
      <c r="GV15" s="14">
        <v>0</v>
      </c>
      <c r="GW15" s="14">
        <v>0</v>
      </c>
      <c r="GX15" s="14">
        <v>0</v>
      </c>
      <c r="GY15" s="14">
        <v>0</v>
      </c>
      <c r="GZ15" s="14">
        <v>0</v>
      </c>
      <c r="HA15" s="14">
        <v>0</v>
      </c>
      <c r="HB15" s="14">
        <v>0</v>
      </c>
      <c r="HC15" s="14">
        <v>0</v>
      </c>
      <c r="HD15" s="14">
        <v>0</v>
      </c>
      <c r="HE15" s="14">
        <v>0</v>
      </c>
      <c r="HF15" s="14">
        <v>0</v>
      </c>
      <c r="HG15" s="14">
        <v>0</v>
      </c>
      <c r="HH15" s="14">
        <v>0</v>
      </c>
      <c r="HI15" s="14">
        <v>0</v>
      </c>
      <c r="HJ15" s="14">
        <v>0</v>
      </c>
      <c r="HK15" s="14">
        <v>0</v>
      </c>
      <c r="HL15" s="14">
        <v>0</v>
      </c>
      <c r="HM15" s="14">
        <v>0</v>
      </c>
      <c r="HN15" s="14">
        <v>0</v>
      </c>
      <c r="HO15" s="14">
        <v>0</v>
      </c>
      <c r="HP15" s="14">
        <v>0</v>
      </c>
      <c r="HQ15" s="14">
        <v>0</v>
      </c>
      <c r="HR15" s="14">
        <v>0</v>
      </c>
      <c r="HS15" s="14">
        <v>0</v>
      </c>
      <c r="HT15" s="14">
        <v>0</v>
      </c>
      <c r="HU15" s="14">
        <v>0</v>
      </c>
      <c r="HV15" s="14">
        <v>0</v>
      </c>
      <c r="HW15" s="14">
        <v>0</v>
      </c>
      <c r="HX15" s="14">
        <v>0</v>
      </c>
      <c r="HY15" s="14">
        <v>0</v>
      </c>
      <c r="HZ15" s="14">
        <v>0</v>
      </c>
      <c r="IA15" s="14">
        <v>0</v>
      </c>
      <c r="IB15" s="14">
        <v>0</v>
      </c>
      <c r="IC15" s="14">
        <v>0</v>
      </c>
      <c r="ID15" s="14">
        <v>0</v>
      </c>
      <c r="IE15" s="14">
        <v>0</v>
      </c>
      <c r="IF15" s="14">
        <v>0</v>
      </c>
      <c r="IG15" s="14">
        <v>0</v>
      </c>
      <c r="IH15" s="14">
        <v>0</v>
      </c>
      <c r="II15" s="14">
        <v>0</v>
      </c>
      <c r="IJ15" s="14">
        <v>0</v>
      </c>
      <c r="IK15" s="14">
        <v>0</v>
      </c>
      <c r="IL15" s="14">
        <v>0</v>
      </c>
      <c r="IM15" s="14">
        <v>0</v>
      </c>
      <c r="IN15" s="14">
        <v>0</v>
      </c>
      <c r="IO15" s="14">
        <v>0</v>
      </c>
      <c r="IP15" s="14">
        <v>0</v>
      </c>
      <c r="IQ15" s="14">
        <v>0</v>
      </c>
      <c r="IR15" s="14">
        <v>0</v>
      </c>
      <c r="IS15" s="14">
        <v>0</v>
      </c>
      <c r="IT15" s="14">
        <v>0</v>
      </c>
      <c r="IU15" s="14">
        <v>0</v>
      </c>
      <c r="IV15" s="14">
        <v>0</v>
      </c>
    </row>
    <row r="16" spans="1:256" s="14" customFormat="1" ht="16.5" thickBot="1">
      <c r="A16" s="120" t="s">
        <v>42</v>
      </c>
      <c r="B16" s="165">
        <v>-0.03462967759153404</v>
      </c>
      <c r="C16" s="165">
        <v>-0.06202198466677167</v>
      </c>
      <c r="D16" s="118" t="s">
        <v>55</v>
      </c>
      <c r="E16" s="165">
        <v>-0.05269447190249622</v>
      </c>
      <c r="F16" s="165">
        <v>0</v>
      </c>
      <c r="G16" s="14">
        <v>0.12894977180583939</v>
      </c>
      <c r="H16" s="14">
        <v>0.015960683374355706</v>
      </c>
      <c r="I16" s="14" t="s">
        <v>55</v>
      </c>
      <c r="J16" s="14">
        <v>0.05956120397875069</v>
      </c>
      <c r="K16" s="14">
        <v>0</v>
      </c>
      <c r="L16" s="14">
        <v>0.12260531381143049</v>
      </c>
      <c r="M16" s="14">
        <v>0.0015373411546434725</v>
      </c>
      <c r="N16" s="14" t="s">
        <v>55</v>
      </c>
      <c r="O16" s="14">
        <v>0.05218703388002972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14">
        <v>0</v>
      </c>
      <c r="AL16" s="14">
        <v>0</v>
      </c>
      <c r="AM16" s="14">
        <v>0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4">
        <v>0</v>
      </c>
      <c r="AT16" s="14">
        <v>0</v>
      </c>
      <c r="AU16" s="14">
        <v>0</v>
      </c>
      <c r="AV16" s="14">
        <v>0</v>
      </c>
      <c r="AW16" s="14">
        <v>0</v>
      </c>
      <c r="AX16" s="14">
        <v>0</v>
      </c>
      <c r="AY16" s="14">
        <v>0</v>
      </c>
      <c r="AZ16" s="14">
        <v>0</v>
      </c>
      <c r="BA16" s="14">
        <v>0</v>
      </c>
      <c r="BB16" s="14">
        <v>0</v>
      </c>
      <c r="BC16" s="14">
        <v>0</v>
      </c>
      <c r="BD16" s="14">
        <v>0</v>
      </c>
      <c r="BE16" s="14">
        <v>0</v>
      </c>
      <c r="BF16" s="14">
        <v>0</v>
      </c>
      <c r="BG16" s="14">
        <v>0</v>
      </c>
      <c r="BH16" s="14">
        <v>0</v>
      </c>
      <c r="BI16" s="14">
        <v>0</v>
      </c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4">
        <v>0</v>
      </c>
      <c r="BP16" s="14">
        <v>0</v>
      </c>
      <c r="BQ16" s="14">
        <v>0</v>
      </c>
      <c r="BR16" s="14">
        <v>0</v>
      </c>
      <c r="BS16" s="14">
        <v>0</v>
      </c>
      <c r="BT16" s="14">
        <v>0</v>
      </c>
      <c r="BU16" s="14">
        <v>0</v>
      </c>
      <c r="BV16" s="14">
        <v>0</v>
      </c>
      <c r="BW16" s="14">
        <v>0</v>
      </c>
      <c r="BX16" s="14">
        <v>0</v>
      </c>
      <c r="BY16" s="14">
        <v>0</v>
      </c>
      <c r="BZ16" s="14">
        <v>0</v>
      </c>
      <c r="CA16" s="14">
        <v>0</v>
      </c>
      <c r="CB16" s="14">
        <v>0</v>
      </c>
      <c r="CC16" s="14">
        <v>0</v>
      </c>
      <c r="CD16" s="14">
        <v>0</v>
      </c>
      <c r="CE16" s="14">
        <v>0</v>
      </c>
      <c r="CF16" s="14">
        <v>0</v>
      </c>
      <c r="CG16" s="14">
        <v>0</v>
      </c>
      <c r="CH16" s="14">
        <v>0</v>
      </c>
      <c r="CI16" s="14">
        <v>0</v>
      </c>
      <c r="CJ16" s="14">
        <v>0</v>
      </c>
      <c r="CK16" s="14">
        <v>0</v>
      </c>
      <c r="CL16" s="14">
        <v>0</v>
      </c>
      <c r="CM16" s="14">
        <v>0</v>
      </c>
      <c r="CN16" s="14">
        <v>0</v>
      </c>
      <c r="CO16" s="14">
        <v>0</v>
      </c>
      <c r="CP16" s="14">
        <v>0</v>
      </c>
      <c r="CQ16" s="14">
        <v>0</v>
      </c>
      <c r="CR16" s="14">
        <v>0</v>
      </c>
      <c r="CS16" s="14">
        <v>0</v>
      </c>
      <c r="CT16" s="14">
        <v>0</v>
      </c>
      <c r="CU16" s="14">
        <v>0</v>
      </c>
      <c r="CV16" s="14">
        <v>0</v>
      </c>
      <c r="CW16" s="14">
        <v>0</v>
      </c>
      <c r="CX16" s="14">
        <v>0</v>
      </c>
      <c r="CY16" s="14">
        <v>0</v>
      </c>
      <c r="CZ16" s="14">
        <v>0</v>
      </c>
      <c r="DA16" s="14">
        <v>0</v>
      </c>
      <c r="DB16" s="14">
        <v>0</v>
      </c>
      <c r="DC16" s="14">
        <v>0</v>
      </c>
      <c r="DD16" s="14">
        <v>0</v>
      </c>
      <c r="DE16" s="14">
        <v>0</v>
      </c>
      <c r="DF16" s="14">
        <v>0</v>
      </c>
      <c r="DG16" s="14">
        <v>0</v>
      </c>
      <c r="DH16" s="14">
        <v>0</v>
      </c>
      <c r="DI16" s="14">
        <v>0</v>
      </c>
      <c r="DJ16" s="14">
        <v>0</v>
      </c>
      <c r="DK16" s="14">
        <v>0</v>
      </c>
      <c r="DL16" s="14">
        <v>0</v>
      </c>
      <c r="DM16" s="14">
        <v>0</v>
      </c>
      <c r="DN16" s="14">
        <v>0</v>
      </c>
      <c r="DO16" s="14">
        <v>0</v>
      </c>
      <c r="DP16" s="14">
        <v>0</v>
      </c>
      <c r="DQ16" s="14">
        <v>0</v>
      </c>
      <c r="DR16" s="14">
        <v>0</v>
      </c>
      <c r="DS16" s="14">
        <v>0</v>
      </c>
      <c r="DT16" s="14">
        <v>0</v>
      </c>
      <c r="DU16" s="14">
        <v>0</v>
      </c>
      <c r="DV16" s="14">
        <v>0</v>
      </c>
      <c r="DW16" s="14">
        <v>0</v>
      </c>
      <c r="DX16" s="14">
        <v>0</v>
      </c>
      <c r="DY16" s="14">
        <v>0</v>
      </c>
      <c r="DZ16" s="14">
        <v>0</v>
      </c>
      <c r="EA16" s="14">
        <v>0</v>
      </c>
      <c r="EB16" s="14">
        <v>0</v>
      </c>
      <c r="EC16" s="14">
        <v>0</v>
      </c>
      <c r="ED16" s="14">
        <v>0</v>
      </c>
      <c r="EE16" s="14">
        <v>0</v>
      </c>
      <c r="EF16" s="14">
        <v>0</v>
      </c>
      <c r="EG16" s="14">
        <v>0</v>
      </c>
      <c r="EH16" s="14">
        <v>0</v>
      </c>
      <c r="EI16" s="14">
        <v>0</v>
      </c>
      <c r="EJ16" s="14">
        <v>0</v>
      </c>
      <c r="EK16" s="14">
        <v>0</v>
      </c>
      <c r="EL16" s="14">
        <v>0</v>
      </c>
      <c r="EM16" s="14">
        <v>0</v>
      </c>
      <c r="EN16" s="14">
        <v>0</v>
      </c>
      <c r="EO16" s="14">
        <v>0</v>
      </c>
      <c r="EP16" s="14">
        <v>0</v>
      </c>
      <c r="EQ16" s="14">
        <v>0</v>
      </c>
      <c r="ER16" s="14">
        <v>0</v>
      </c>
      <c r="ES16" s="14">
        <v>0</v>
      </c>
      <c r="ET16" s="14">
        <v>0</v>
      </c>
      <c r="EU16" s="14">
        <v>0</v>
      </c>
      <c r="EV16" s="14">
        <v>0</v>
      </c>
      <c r="EW16" s="14">
        <v>0</v>
      </c>
      <c r="EX16" s="14">
        <v>0</v>
      </c>
      <c r="EY16" s="14">
        <v>0</v>
      </c>
      <c r="EZ16" s="14">
        <v>0</v>
      </c>
      <c r="FA16" s="14">
        <v>0</v>
      </c>
      <c r="FB16" s="14">
        <v>0</v>
      </c>
      <c r="FC16" s="14">
        <v>0</v>
      </c>
      <c r="FD16" s="14">
        <v>0</v>
      </c>
      <c r="FE16" s="14">
        <v>0</v>
      </c>
      <c r="FF16" s="14">
        <v>0</v>
      </c>
      <c r="FG16" s="14">
        <v>0</v>
      </c>
      <c r="FH16" s="14">
        <v>0</v>
      </c>
      <c r="FI16" s="14">
        <v>0</v>
      </c>
      <c r="FJ16" s="14">
        <v>0</v>
      </c>
      <c r="FK16" s="14">
        <v>0</v>
      </c>
      <c r="FL16" s="14">
        <v>0</v>
      </c>
      <c r="FM16" s="14">
        <v>0</v>
      </c>
      <c r="FN16" s="14">
        <v>0</v>
      </c>
      <c r="FO16" s="14">
        <v>0</v>
      </c>
      <c r="FP16" s="14">
        <v>0</v>
      </c>
      <c r="FQ16" s="14">
        <v>0</v>
      </c>
      <c r="FR16" s="14">
        <v>0</v>
      </c>
      <c r="FS16" s="14">
        <v>0</v>
      </c>
      <c r="FT16" s="14">
        <v>0</v>
      </c>
      <c r="FU16" s="14">
        <v>0</v>
      </c>
      <c r="FV16" s="14">
        <v>0</v>
      </c>
      <c r="FW16" s="14">
        <v>0</v>
      </c>
      <c r="FX16" s="14">
        <v>0</v>
      </c>
      <c r="FY16" s="14">
        <v>0</v>
      </c>
      <c r="FZ16" s="14">
        <v>0</v>
      </c>
      <c r="GA16" s="14">
        <v>0</v>
      </c>
      <c r="GB16" s="14">
        <v>0</v>
      </c>
      <c r="GC16" s="14">
        <v>0</v>
      </c>
      <c r="GD16" s="14">
        <v>0</v>
      </c>
      <c r="GE16" s="14">
        <v>0</v>
      </c>
      <c r="GF16" s="14">
        <v>0</v>
      </c>
      <c r="GG16" s="14">
        <v>0</v>
      </c>
      <c r="GH16" s="14">
        <v>0</v>
      </c>
      <c r="GI16" s="14">
        <v>0</v>
      </c>
      <c r="GJ16" s="14">
        <v>0</v>
      </c>
      <c r="GK16" s="14">
        <v>0</v>
      </c>
      <c r="GL16" s="14">
        <v>0</v>
      </c>
      <c r="GM16" s="14">
        <v>0</v>
      </c>
      <c r="GN16" s="14">
        <v>0</v>
      </c>
      <c r="GO16" s="14">
        <v>0</v>
      </c>
      <c r="GP16" s="14">
        <v>0</v>
      </c>
      <c r="GQ16" s="14">
        <v>0</v>
      </c>
      <c r="GR16" s="14">
        <v>0</v>
      </c>
      <c r="GS16" s="14">
        <v>0</v>
      </c>
      <c r="GT16" s="14">
        <v>0</v>
      </c>
      <c r="GU16" s="14">
        <v>0</v>
      </c>
      <c r="GV16" s="14">
        <v>0</v>
      </c>
      <c r="GW16" s="14">
        <v>0</v>
      </c>
      <c r="GX16" s="14">
        <v>0</v>
      </c>
      <c r="GY16" s="14">
        <v>0</v>
      </c>
      <c r="GZ16" s="14">
        <v>0</v>
      </c>
      <c r="HA16" s="14">
        <v>0</v>
      </c>
      <c r="HB16" s="14">
        <v>0</v>
      </c>
      <c r="HC16" s="14">
        <v>0</v>
      </c>
      <c r="HD16" s="14">
        <v>0</v>
      </c>
      <c r="HE16" s="14">
        <v>0</v>
      </c>
      <c r="HF16" s="14">
        <v>0</v>
      </c>
      <c r="HG16" s="14">
        <v>0</v>
      </c>
      <c r="HH16" s="14">
        <v>0</v>
      </c>
      <c r="HI16" s="14">
        <v>0</v>
      </c>
      <c r="HJ16" s="14">
        <v>0</v>
      </c>
      <c r="HK16" s="14">
        <v>0</v>
      </c>
      <c r="HL16" s="14">
        <v>0</v>
      </c>
      <c r="HM16" s="14">
        <v>0</v>
      </c>
      <c r="HN16" s="14">
        <v>0</v>
      </c>
      <c r="HO16" s="14">
        <v>0</v>
      </c>
      <c r="HP16" s="14">
        <v>0</v>
      </c>
      <c r="HQ16" s="14">
        <v>0</v>
      </c>
      <c r="HR16" s="14">
        <v>0</v>
      </c>
      <c r="HS16" s="14">
        <v>0</v>
      </c>
      <c r="HT16" s="14">
        <v>0</v>
      </c>
      <c r="HU16" s="14">
        <v>0</v>
      </c>
      <c r="HV16" s="14">
        <v>0</v>
      </c>
      <c r="HW16" s="14">
        <v>0</v>
      </c>
      <c r="HX16" s="14">
        <v>0</v>
      </c>
      <c r="HY16" s="14">
        <v>0</v>
      </c>
      <c r="HZ16" s="14">
        <v>0</v>
      </c>
      <c r="IA16" s="14">
        <v>0</v>
      </c>
      <c r="IB16" s="14">
        <v>0</v>
      </c>
      <c r="IC16" s="14">
        <v>0</v>
      </c>
      <c r="ID16" s="14">
        <v>0</v>
      </c>
      <c r="IE16" s="14">
        <v>0</v>
      </c>
      <c r="IF16" s="14">
        <v>0</v>
      </c>
      <c r="IG16" s="14">
        <v>0</v>
      </c>
      <c r="IH16" s="14">
        <v>0</v>
      </c>
      <c r="II16" s="14">
        <v>0</v>
      </c>
      <c r="IJ16" s="14">
        <v>0</v>
      </c>
      <c r="IK16" s="14">
        <v>0</v>
      </c>
      <c r="IL16" s="14">
        <v>0</v>
      </c>
      <c r="IM16" s="14">
        <v>0</v>
      </c>
      <c r="IN16" s="14">
        <v>0</v>
      </c>
      <c r="IO16" s="14">
        <v>0</v>
      </c>
      <c r="IP16" s="14">
        <v>0</v>
      </c>
      <c r="IQ16" s="14">
        <v>0</v>
      </c>
      <c r="IR16" s="14">
        <v>0</v>
      </c>
      <c r="IS16" s="14">
        <v>0</v>
      </c>
      <c r="IT16" s="14">
        <v>0</v>
      </c>
      <c r="IU16" s="14">
        <v>0</v>
      </c>
      <c r="IV16" s="14">
        <v>0</v>
      </c>
    </row>
    <row r="17" spans="1:6" s="14" customFormat="1" ht="43.5" customHeight="1" thickTop="1">
      <c r="A17" s="169"/>
      <c r="B17" s="169"/>
      <c r="C17" s="169"/>
      <c r="D17" s="169"/>
      <c r="E17" s="169"/>
      <c r="F17" s="19"/>
    </row>
    <row r="18" spans="1:6" s="14" customFormat="1" ht="15.75">
      <c r="A18" s="28"/>
      <c r="B18" s="29"/>
      <c r="C18" s="29"/>
      <c r="D18" s="29"/>
      <c r="E18" s="29"/>
      <c r="F18" s="16"/>
    </row>
    <row r="19" spans="1:6" s="14" customFormat="1" ht="15.75">
      <c r="A19" s="22"/>
      <c r="B19" s="31"/>
      <c r="C19" s="31"/>
      <c r="D19" s="31"/>
      <c r="E19" s="31"/>
      <c r="F19" s="16"/>
    </row>
    <row r="20" spans="1:6" s="14" customFormat="1" ht="15.75">
      <c r="A20" s="32"/>
      <c r="B20" s="33"/>
      <c r="C20" s="33"/>
      <c r="D20" s="33"/>
      <c r="E20" s="33"/>
      <c r="F20" s="13"/>
    </row>
    <row r="21" spans="1:6" s="14" customFormat="1" ht="15.75">
      <c r="A21" s="32"/>
      <c r="B21" s="33"/>
      <c r="C21" s="33"/>
      <c r="D21" s="33"/>
      <c r="E21" s="33"/>
      <c r="F21" s="13"/>
    </row>
    <row r="22" spans="1:6" s="14" customFormat="1" ht="15.75">
      <c r="A22" s="36"/>
      <c r="B22" s="37"/>
      <c r="C22" s="37"/>
      <c r="D22" s="37"/>
      <c r="E22" s="24"/>
      <c r="F22" s="17"/>
    </row>
    <row r="23" spans="1:6" s="14" customFormat="1" ht="15.75">
      <c r="A23" s="23"/>
      <c r="B23" s="24"/>
      <c r="C23" s="24"/>
      <c r="D23" s="24"/>
      <c r="E23" s="24"/>
      <c r="F23" s="17"/>
    </row>
    <row r="24" spans="1:6" s="14" customFormat="1" ht="15.75">
      <c r="A24" s="25"/>
      <c r="B24" s="26"/>
      <c r="C24" s="26"/>
      <c r="D24" s="26"/>
      <c r="E24" s="26"/>
      <c r="F24" s="18"/>
    </row>
    <row r="25" spans="1:6" s="14" customFormat="1" ht="15.75">
      <c r="A25" s="25"/>
      <c r="B25" s="27"/>
      <c r="C25" s="27"/>
      <c r="D25" s="27"/>
      <c r="E25" s="27"/>
      <c r="F25" s="19"/>
    </row>
    <row r="26" spans="1:6" s="14" customFormat="1" ht="15.75">
      <c r="A26" s="28"/>
      <c r="B26" s="29"/>
      <c r="C26" s="29"/>
      <c r="D26" s="29"/>
      <c r="E26" s="29"/>
      <c r="F26" s="13"/>
    </row>
    <row r="27" spans="1:6" s="14" customFormat="1" ht="15.75">
      <c r="A27" s="30"/>
      <c r="B27" s="31"/>
      <c r="C27" s="31"/>
      <c r="D27" s="31"/>
      <c r="E27" s="31"/>
      <c r="F27" s="16"/>
    </row>
    <row r="28" spans="1:6" s="14" customFormat="1" ht="17.25" customHeight="1">
      <c r="A28" s="32"/>
      <c r="B28" s="33"/>
      <c r="C28" s="33"/>
      <c r="D28" s="33"/>
      <c r="E28" s="33"/>
      <c r="F28" s="13"/>
    </row>
    <row r="29" spans="1:6" s="14" customFormat="1" ht="15.75">
      <c r="A29" s="30"/>
      <c r="B29" s="34"/>
      <c r="C29" s="34"/>
      <c r="D29" s="34"/>
      <c r="E29" s="34"/>
      <c r="F29" s="20"/>
    </row>
    <row r="30" spans="1:6" s="14" customFormat="1" ht="15.75">
      <c r="A30" s="28"/>
      <c r="B30" s="35"/>
      <c r="C30" s="35"/>
      <c r="D30" s="35"/>
      <c r="E30" s="35"/>
      <c r="F30" s="16"/>
    </row>
    <row r="31" spans="1:5" s="14" customFormat="1" ht="14.25">
      <c r="A31" s="30"/>
      <c r="B31" s="34"/>
      <c r="C31" s="34"/>
      <c r="D31" s="34"/>
      <c r="E31" s="34"/>
    </row>
    <row r="32" spans="1:5" s="14" customFormat="1" ht="15">
      <c r="A32" s="28"/>
      <c r="B32" s="35"/>
      <c r="C32" s="35"/>
      <c r="D32" s="35"/>
      <c r="E32" s="35"/>
    </row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</sheetData>
  <sheetProtection/>
  <mergeCells count="3">
    <mergeCell ref="B10:E10"/>
    <mergeCell ref="A17:E17"/>
    <mergeCell ref="A4:E5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5:IS51"/>
  <sheetViews>
    <sheetView showGridLines="0" zoomScalePageLayoutView="0" workbookViewId="0" topLeftCell="A1">
      <selection activeCell="B13" sqref="B13"/>
    </sheetView>
  </sheetViews>
  <sheetFormatPr defaultColWidth="0" defaultRowHeight="12.75"/>
  <cols>
    <col min="1" max="1" width="52.00390625" style="1" customWidth="1"/>
    <col min="2" max="2" width="11.28125" style="1" customWidth="1"/>
    <col min="3" max="3" width="11.421875" style="1" customWidth="1"/>
    <col min="4" max="16384" width="11.421875" style="1" hidden="1" customWidth="1"/>
  </cols>
  <sheetData>
    <row r="1" s="43" customFormat="1" ht="12.75"/>
    <row r="2" s="43" customFormat="1" ht="12.75"/>
    <row r="3" s="43" customFormat="1" ht="12.75"/>
    <row r="4" s="43" customFormat="1" ht="12.75"/>
    <row r="5" spans="1:3" s="92" customFormat="1" ht="19.5">
      <c r="A5" s="171" t="s">
        <v>12</v>
      </c>
      <c r="B5" s="171"/>
      <c r="C5" s="171"/>
    </row>
    <row r="6" spans="1:2" s="43" customFormat="1" ht="12.75">
      <c r="A6" s="58"/>
      <c r="B6" s="59"/>
    </row>
    <row r="7" spans="1:2" ht="12.75">
      <c r="A7" s="53"/>
      <c r="B7" s="54"/>
    </row>
    <row r="8" spans="1:2" ht="12.75">
      <c r="A8" s="55"/>
      <c r="B8" s="55"/>
    </row>
    <row r="9" spans="1:3" ht="15.75" customHeight="1">
      <c r="A9" s="56"/>
      <c r="B9" s="89" t="str">
        <f>+' PYG'!C9</f>
        <v>1T20</v>
      </c>
      <c r="C9" s="89" t="str">
        <f>+' PYG'!D9</f>
        <v>1S20</v>
      </c>
    </row>
    <row r="10" spans="1:3" s="9" customFormat="1" ht="12" thickBot="1">
      <c r="A10" s="57"/>
      <c r="B10" s="115" t="s">
        <v>0</v>
      </c>
      <c r="C10" s="115" t="s">
        <v>0</v>
      </c>
    </row>
    <row r="11" spans="1:3" ht="15" customHeight="1" thickTop="1">
      <c r="A11" s="97" t="s">
        <v>56</v>
      </c>
      <c r="B11" s="121">
        <v>114.547</v>
      </c>
      <c r="C11" s="121">
        <v>115.111</v>
      </c>
    </row>
    <row r="12" spans="1:3" ht="15" customHeight="1">
      <c r="A12" s="97" t="s">
        <v>50</v>
      </c>
      <c r="B12" s="121">
        <v>1.277</v>
      </c>
      <c r="C12" s="121">
        <v>1.254</v>
      </c>
    </row>
    <row r="13" spans="1:3" ht="15" customHeight="1">
      <c r="A13" s="97" t="s">
        <v>105</v>
      </c>
      <c r="B13" s="121">
        <v>117.519597</v>
      </c>
      <c r="C13" s="121">
        <v>139.124</v>
      </c>
    </row>
    <row r="14" spans="1:3" ht="15.75">
      <c r="A14" s="97" t="s">
        <v>57</v>
      </c>
      <c r="B14" s="121">
        <v>360.798403</v>
      </c>
      <c r="C14" s="121">
        <v>268.05</v>
      </c>
    </row>
    <row r="15" spans="1:3" ht="15.75">
      <c r="A15" s="97" t="s">
        <v>58</v>
      </c>
      <c r="B15" s="121">
        <v>220.559</v>
      </c>
      <c r="C15" s="121">
        <v>223.906</v>
      </c>
    </row>
    <row r="16" spans="1:3" ht="15.75">
      <c r="A16" s="97" t="s">
        <v>59</v>
      </c>
      <c r="B16" s="121">
        <v>881.238</v>
      </c>
      <c r="C16" s="121">
        <v>882.424</v>
      </c>
    </row>
    <row r="17" spans="1:3" ht="15.75">
      <c r="A17" s="103" t="s">
        <v>60</v>
      </c>
      <c r="B17" s="121">
        <v>150.616</v>
      </c>
      <c r="C17" s="121">
        <v>191.134</v>
      </c>
    </row>
    <row r="18" spans="1:3" s="7" customFormat="1" ht="15.75">
      <c r="A18" s="95" t="s">
        <v>61</v>
      </c>
      <c r="B18" s="122">
        <v>1846.555</v>
      </c>
      <c r="C18" s="122">
        <v>1821.003</v>
      </c>
    </row>
    <row r="19" spans="1:3" s="7" customFormat="1" ht="15.75">
      <c r="A19" s="97" t="s">
        <v>25</v>
      </c>
      <c r="B19" s="121">
        <v>10.64</v>
      </c>
      <c r="C19" s="121">
        <v>9.951</v>
      </c>
    </row>
    <row r="20" spans="1:3" ht="15.75">
      <c r="A20" s="97" t="s">
        <v>62</v>
      </c>
      <c r="B20" s="121">
        <v>1434.153</v>
      </c>
      <c r="C20" s="121">
        <v>1433.12</v>
      </c>
    </row>
    <row r="21" spans="1:3" ht="15.75">
      <c r="A21" s="97" t="s">
        <v>63</v>
      </c>
      <c r="B21" s="121">
        <v>126.074</v>
      </c>
      <c r="C21" s="121">
        <v>135.448</v>
      </c>
    </row>
    <row r="22" spans="1:3" ht="15.75" hidden="1">
      <c r="A22" s="97"/>
      <c r="B22" s="121">
        <v>820.061</v>
      </c>
      <c r="C22" s="121">
        <v>827.308</v>
      </c>
    </row>
    <row r="23" spans="1:3" ht="15.75">
      <c r="A23" s="103" t="s">
        <v>64</v>
      </c>
      <c r="B23" s="121">
        <v>820.061</v>
      </c>
      <c r="C23" s="121">
        <v>827.308</v>
      </c>
    </row>
    <row r="24" spans="1:3" s="7" customFormat="1" ht="15.75">
      <c r="A24" s="95" t="s">
        <v>65</v>
      </c>
      <c r="B24" s="122">
        <v>2390.9280000000003</v>
      </c>
      <c r="C24" s="122">
        <v>2405.827</v>
      </c>
    </row>
    <row r="25" spans="1:3" ht="16.5" thickBot="1">
      <c r="A25" s="129" t="s">
        <v>66</v>
      </c>
      <c r="B25" s="123">
        <v>4237.483</v>
      </c>
      <c r="C25" s="123">
        <v>4226.83</v>
      </c>
    </row>
    <row r="26" spans="1:3" ht="15.75">
      <c r="A26" s="97" t="s">
        <v>67</v>
      </c>
      <c r="B26" s="121">
        <v>751.515</v>
      </c>
      <c r="C26" s="121">
        <v>666.392</v>
      </c>
    </row>
    <row r="27" spans="1:3" ht="15.75">
      <c r="A27" s="103" t="s">
        <v>68</v>
      </c>
      <c r="B27" s="124">
        <v>-2.419</v>
      </c>
      <c r="C27" s="124">
        <v>-3.701</v>
      </c>
    </row>
    <row r="28" spans="1:3" ht="15.75">
      <c r="A28" s="95" t="s">
        <v>69</v>
      </c>
      <c r="B28" s="125">
        <v>749.096</v>
      </c>
      <c r="C28" s="125">
        <v>662.691</v>
      </c>
    </row>
    <row r="29" spans="1:3" s="7" customFormat="1" ht="16.5" thickBot="1">
      <c r="A29" s="130" t="s">
        <v>70</v>
      </c>
      <c r="B29" s="126">
        <v>24.171</v>
      </c>
      <c r="C29" s="126">
        <v>24.459</v>
      </c>
    </row>
    <row r="30" spans="1:253" s="8" customFormat="1" ht="16.5" thickTop="1">
      <c r="A30" s="95" t="s">
        <v>71</v>
      </c>
      <c r="B30" s="125">
        <v>773.267</v>
      </c>
      <c r="C30" s="125">
        <v>687.15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</row>
    <row r="31" spans="1:253" s="7" customFormat="1" ht="15.75">
      <c r="A31" s="97" t="s">
        <v>72</v>
      </c>
      <c r="B31" s="121">
        <v>54.171</v>
      </c>
      <c r="C31" s="121">
        <v>54.881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</row>
    <row r="32" spans="1:253" ht="15.75">
      <c r="A32" s="97" t="s">
        <v>73</v>
      </c>
      <c r="B32" s="121">
        <v>1350.166</v>
      </c>
      <c r="C32" s="121">
        <v>1417.773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</row>
    <row r="33" spans="1:253" ht="15.75">
      <c r="A33" s="97" t="s">
        <v>106</v>
      </c>
      <c r="B33" s="121">
        <v>204.774</v>
      </c>
      <c r="C33" s="121">
        <v>210.694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</row>
    <row r="34" spans="1:253" ht="15.75">
      <c r="A34" s="97" t="s">
        <v>74</v>
      </c>
      <c r="B34" s="121">
        <v>1.373</v>
      </c>
      <c r="C34" s="121">
        <v>1.437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</row>
    <row r="35" spans="1:3" ht="15.75">
      <c r="A35" s="96" t="s">
        <v>75</v>
      </c>
      <c r="B35" s="124">
        <v>6.1419999999999995</v>
      </c>
      <c r="C35" s="124">
        <v>9.347</v>
      </c>
    </row>
    <row r="36" spans="1:3" s="7" customFormat="1" ht="15.75">
      <c r="A36" s="95" t="s">
        <v>76</v>
      </c>
      <c r="B36" s="125">
        <v>1616.626</v>
      </c>
      <c r="C36" s="125">
        <v>1694.1319999999998</v>
      </c>
    </row>
    <row r="37" spans="1:3" ht="31.5">
      <c r="A37" s="131" t="s">
        <v>26</v>
      </c>
      <c r="B37" s="121">
        <v>0.002</v>
      </c>
      <c r="C37" s="121">
        <v>0.002</v>
      </c>
    </row>
    <row r="38" spans="1:3" ht="15.75">
      <c r="A38" s="97" t="s">
        <v>77</v>
      </c>
      <c r="B38" s="121">
        <v>103.282</v>
      </c>
      <c r="C38" s="121">
        <v>79.189</v>
      </c>
    </row>
    <row r="39" spans="1:3" ht="15.75">
      <c r="A39" s="97" t="s">
        <v>107</v>
      </c>
      <c r="B39" s="121">
        <v>75.431264</v>
      </c>
      <c r="C39" s="121">
        <v>73.702</v>
      </c>
    </row>
    <row r="40" spans="1:3" ht="15.75">
      <c r="A40" s="97" t="s">
        <v>78</v>
      </c>
      <c r="B40" s="121">
        <v>1298.892</v>
      </c>
      <c r="C40" s="121">
        <v>1317.3</v>
      </c>
    </row>
    <row r="41" spans="1:3" s="7" customFormat="1" ht="15.75">
      <c r="A41" s="97" t="s">
        <v>79</v>
      </c>
      <c r="B41" s="121">
        <v>369.982736</v>
      </c>
      <c r="C41" s="121">
        <v>375.355</v>
      </c>
    </row>
    <row r="42" spans="1:3" ht="16.5" thickBot="1">
      <c r="A42" s="132" t="s">
        <v>80</v>
      </c>
      <c r="B42" s="127">
        <v>1847.59</v>
      </c>
      <c r="C42" s="127">
        <v>1845.548</v>
      </c>
    </row>
    <row r="43" spans="1:253" ht="16.5" thickTop="1">
      <c r="A43" s="95" t="s">
        <v>81</v>
      </c>
      <c r="B43" s="125">
        <v>4237.483</v>
      </c>
      <c r="C43" s="125">
        <v>4226.83</v>
      </c>
      <c r="D43" s="21"/>
      <c r="E43" s="21"/>
      <c r="F43" s="21"/>
      <c r="G43" s="21"/>
      <c r="H43" s="10"/>
      <c r="I43" s="21"/>
      <c r="J43" s="21"/>
      <c r="K43" s="21"/>
      <c r="L43" s="21"/>
      <c r="M43" s="10"/>
      <c r="N43" s="21"/>
      <c r="O43" s="21"/>
      <c r="P43" s="21"/>
      <c r="Q43" s="21"/>
      <c r="R43" s="10"/>
      <c r="S43" s="21"/>
      <c r="T43" s="21"/>
      <c r="U43" s="21"/>
      <c r="V43" s="21"/>
      <c r="W43" s="10"/>
      <c r="X43" s="21"/>
      <c r="Y43" s="21"/>
      <c r="Z43" s="21"/>
      <c r="AA43" s="21"/>
      <c r="AB43" s="10"/>
      <c r="AC43" s="21"/>
      <c r="AD43" s="21"/>
      <c r="AE43" s="21"/>
      <c r="AF43" s="21"/>
      <c r="AG43" s="10"/>
      <c r="AH43" s="21"/>
      <c r="AI43" s="21"/>
      <c r="AJ43" s="21"/>
      <c r="AK43" s="21"/>
      <c r="AL43" s="10"/>
      <c r="AM43" s="21"/>
      <c r="AN43" s="21"/>
      <c r="AO43" s="21"/>
      <c r="AP43" s="21"/>
      <c r="AQ43" s="10"/>
      <c r="AR43" s="21"/>
      <c r="AS43" s="21"/>
      <c r="AT43" s="21"/>
      <c r="AU43" s="21"/>
      <c r="AV43" s="10"/>
      <c r="AW43" s="21"/>
      <c r="AX43" s="21"/>
      <c r="AY43" s="21"/>
      <c r="AZ43" s="21"/>
      <c r="BA43" s="10"/>
      <c r="BB43" s="21"/>
      <c r="BC43" s="21"/>
      <c r="BD43" s="21"/>
      <c r="BE43" s="21"/>
      <c r="BF43" s="10"/>
      <c r="BG43" s="21"/>
      <c r="BH43" s="21"/>
      <c r="BI43" s="21"/>
      <c r="BJ43" s="21"/>
      <c r="BK43" s="10"/>
      <c r="BL43" s="21"/>
      <c r="BM43" s="21"/>
      <c r="BN43" s="21"/>
      <c r="BO43" s="21"/>
      <c r="BP43" s="10"/>
      <c r="BQ43" s="21"/>
      <c r="BR43" s="21"/>
      <c r="BS43" s="21"/>
      <c r="BT43" s="21"/>
      <c r="BU43" s="10"/>
      <c r="BV43" s="21"/>
      <c r="BW43" s="21"/>
      <c r="BX43" s="21"/>
      <c r="BY43" s="21"/>
      <c r="BZ43" s="10"/>
      <c r="CA43" s="21"/>
      <c r="CB43" s="21"/>
      <c r="CC43" s="21"/>
      <c r="CD43" s="21"/>
      <c r="CE43" s="10"/>
      <c r="CF43" s="21"/>
      <c r="CG43" s="21"/>
      <c r="CH43" s="21"/>
      <c r="CI43" s="21"/>
      <c r="CJ43" s="10"/>
      <c r="CK43" s="21"/>
      <c r="CL43" s="21"/>
      <c r="CM43" s="21"/>
      <c r="CN43" s="21"/>
      <c r="CO43" s="10"/>
      <c r="CP43" s="21"/>
      <c r="CQ43" s="21"/>
      <c r="CR43" s="21"/>
      <c r="CS43" s="21"/>
      <c r="CT43" s="10"/>
      <c r="CU43" s="21"/>
      <c r="CV43" s="21"/>
      <c r="CW43" s="21"/>
      <c r="CX43" s="21"/>
      <c r="CY43" s="10"/>
      <c r="CZ43" s="21"/>
      <c r="DA43" s="21"/>
      <c r="DB43" s="21"/>
      <c r="DC43" s="21"/>
      <c r="DD43" s="10"/>
      <c r="DE43" s="21"/>
      <c r="DF43" s="21"/>
      <c r="DG43" s="21"/>
      <c r="DH43" s="21"/>
      <c r="DI43" s="10"/>
      <c r="DJ43" s="21"/>
      <c r="DK43" s="21"/>
      <c r="DL43" s="21"/>
      <c r="DM43" s="21"/>
      <c r="DN43" s="10"/>
      <c r="DO43" s="21"/>
      <c r="DP43" s="21"/>
      <c r="DQ43" s="21"/>
      <c r="DR43" s="21"/>
      <c r="DS43" s="10"/>
      <c r="DT43" s="21"/>
      <c r="DU43" s="21"/>
      <c r="DV43" s="21"/>
      <c r="DW43" s="21"/>
      <c r="DX43" s="10"/>
      <c r="DY43" s="21"/>
      <c r="DZ43" s="21"/>
      <c r="EA43" s="21"/>
      <c r="EB43" s="21"/>
      <c r="EC43" s="10"/>
      <c r="ED43" s="21"/>
      <c r="EE43" s="21"/>
      <c r="EF43" s="21"/>
      <c r="EG43" s="21"/>
      <c r="EH43" s="10"/>
      <c r="EI43" s="21"/>
      <c r="EJ43" s="21"/>
      <c r="EK43" s="21"/>
      <c r="EL43" s="21"/>
      <c r="EM43" s="10"/>
      <c r="EN43" s="21"/>
      <c r="EO43" s="21"/>
      <c r="EP43" s="21"/>
      <c r="EQ43" s="21"/>
      <c r="ER43" s="10"/>
      <c r="ES43" s="21"/>
      <c r="ET43" s="21"/>
      <c r="EU43" s="21"/>
      <c r="EV43" s="21"/>
      <c r="EW43" s="10"/>
      <c r="EX43" s="21"/>
      <c r="EY43" s="21"/>
      <c r="EZ43" s="21"/>
      <c r="FA43" s="21"/>
      <c r="FB43" s="10"/>
      <c r="FC43" s="21"/>
      <c r="FD43" s="21"/>
      <c r="FE43" s="21"/>
      <c r="FF43" s="21"/>
      <c r="FG43" s="10"/>
      <c r="FH43" s="21"/>
      <c r="FI43" s="21"/>
      <c r="FJ43" s="21"/>
      <c r="FK43" s="21"/>
      <c r="FL43" s="10"/>
      <c r="FM43" s="21"/>
      <c r="FN43" s="21"/>
      <c r="FO43" s="21"/>
      <c r="FP43" s="21"/>
      <c r="FQ43" s="10"/>
      <c r="FR43" s="21"/>
      <c r="FS43" s="21"/>
      <c r="FT43" s="21"/>
      <c r="FU43" s="21"/>
      <c r="FV43" s="10"/>
      <c r="FW43" s="21"/>
      <c r="FX43" s="21"/>
      <c r="FY43" s="21"/>
      <c r="FZ43" s="21"/>
      <c r="GA43" s="10"/>
      <c r="GB43" s="21"/>
      <c r="GC43" s="21"/>
      <c r="GD43" s="21"/>
      <c r="GE43" s="21"/>
      <c r="GF43" s="10"/>
      <c r="GG43" s="21"/>
      <c r="GH43" s="21"/>
      <c r="GI43" s="21"/>
      <c r="GJ43" s="21"/>
      <c r="GK43" s="10"/>
      <c r="GL43" s="21"/>
      <c r="GM43" s="21"/>
      <c r="GN43" s="21"/>
      <c r="GO43" s="21"/>
      <c r="GP43" s="10"/>
      <c r="GQ43" s="21"/>
      <c r="GR43" s="21"/>
      <c r="GS43" s="21"/>
      <c r="GT43" s="21"/>
      <c r="GU43" s="10"/>
      <c r="GV43" s="21"/>
      <c r="GW43" s="21"/>
      <c r="GX43" s="21"/>
      <c r="GY43" s="21"/>
      <c r="GZ43" s="10"/>
      <c r="HA43" s="21"/>
      <c r="HB43" s="21"/>
      <c r="HC43" s="21"/>
      <c r="HD43" s="21"/>
      <c r="HE43" s="10"/>
      <c r="HF43" s="21"/>
      <c r="HG43" s="21"/>
      <c r="HH43" s="21"/>
      <c r="HI43" s="21"/>
      <c r="HJ43" s="10"/>
      <c r="HK43" s="21"/>
      <c r="HL43" s="21"/>
      <c r="HM43" s="21"/>
      <c r="HN43" s="21"/>
      <c r="HO43" s="10"/>
      <c r="HP43" s="21"/>
      <c r="HQ43" s="21"/>
      <c r="HR43" s="21"/>
      <c r="HS43" s="21"/>
      <c r="HT43" s="10"/>
      <c r="HU43" s="21"/>
      <c r="HV43" s="21"/>
      <c r="HW43" s="21"/>
      <c r="HX43" s="21"/>
      <c r="HY43" s="10"/>
      <c r="HZ43" s="21"/>
      <c r="IA43" s="21"/>
      <c r="IB43" s="21"/>
      <c r="IC43" s="21"/>
      <c r="ID43" s="10"/>
      <c r="IE43" s="21"/>
      <c r="IF43" s="21"/>
      <c r="IG43" s="21"/>
      <c r="IH43" s="21"/>
      <c r="II43" s="10"/>
      <c r="IJ43" s="21"/>
      <c r="IK43" s="21"/>
      <c r="IL43" s="21"/>
      <c r="IM43" s="21"/>
      <c r="IN43" s="10"/>
      <c r="IO43" s="21"/>
      <c r="IP43" s="21"/>
      <c r="IQ43" s="21"/>
      <c r="IR43" s="21"/>
      <c r="IS43" s="10"/>
    </row>
    <row r="44" ht="12.75">
      <c r="A44" s="133"/>
    </row>
    <row r="45" spans="1:3" ht="12.75">
      <c r="A45" s="133"/>
      <c r="B45" s="128"/>
      <c r="C45" s="128"/>
    </row>
    <row r="46" spans="1:3" ht="15.75">
      <c r="A46" s="97" t="s">
        <v>77</v>
      </c>
      <c r="B46" s="162">
        <v>-103.282</v>
      </c>
      <c r="C46" s="162">
        <v>-79.189</v>
      </c>
    </row>
    <row r="47" spans="1:3" ht="15.75">
      <c r="A47" s="97" t="s">
        <v>73</v>
      </c>
      <c r="B47" s="163">
        <v>-1350.166</v>
      </c>
      <c r="C47" s="163">
        <v>-1417.773</v>
      </c>
    </row>
    <row r="48" spans="1:3" ht="15.75">
      <c r="A48" s="135" t="s">
        <v>82</v>
      </c>
      <c r="B48" s="162">
        <v>-1453.4479999999999</v>
      </c>
      <c r="C48" s="162">
        <v>-1496.962</v>
      </c>
    </row>
    <row r="49" spans="1:3" ht="15.75">
      <c r="A49" s="97" t="s">
        <v>64</v>
      </c>
      <c r="B49" s="162">
        <v>820.061</v>
      </c>
      <c r="C49" s="162">
        <v>827.308</v>
      </c>
    </row>
    <row r="50" spans="1:3" ht="16.5" thickBot="1">
      <c r="A50" s="134" t="s">
        <v>83</v>
      </c>
      <c r="B50" s="164">
        <v>-633.3869999999998</v>
      </c>
      <c r="C50" s="164">
        <v>-669.654</v>
      </c>
    </row>
    <row r="51" spans="1:3" s="14" customFormat="1" ht="43.5" customHeight="1" thickTop="1">
      <c r="A51" s="169"/>
      <c r="B51" s="169"/>
      <c r="C51" s="19"/>
    </row>
  </sheetData>
  <sheetProtection/>
  <mergeCells count="2">
    <mergeCell ref="A51:B51"/>
    <mergeCell ref="A5:C5"/>
  </mergeCells>
  <printOptions/>
  <pageMargins left="0.75" right="0.75" top="1" bottom="1" header="0" footer="0"/>
  <pageSetup fitToHeight="1" fitToWidth="1" horizontalDpi="600" verticalDpi="600" orientation="portrait" paperSize="9" scale="96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tabColor theme="0"/>
    <pageSetUpPr fitToPage="1"/>
  </sheetPr>
  <dimension ref="A1:IS45"/>
  <sheetViews>
    <sheetView workbookViewId="0" topLeftCell="A1">
      <selection activeCell="A2" sqref="A2"/>
    </sheetView>
  </sheetViews>
  <sheetFormatPr defaultColWidth="0" defaultRowHeight="12.75" zeroHeight="1"/>
  <cols>
    <col min="1" max="1" width="64.28125" style="4" customWidth="1"/>
    <col min="2" max="2" width="11.421875" style="4" customWidth="1"/>
    <col min="3" max="3" width="11.8515625" style="41" customWidth="1"/>
    <col min="4" max="255" width="11.8515625" style="40" hidden="1" customWidth="1"/>
    <col min="256" max="16384" width="11.00390625" style="40" hidden="1" customWidth="1"/>
  </cols>
  <sheetData>
    <row r="1" spans="1:3" s="81" customFormat="1" ht="12.75" customHeight="1">
      <c r="A1" s="51"/>
      <c r="B1" s="51"/>
      <c r="C1" s="82"/>
    </row>
    <row r="2" spans="1:3" s="81" customFormat="1" ht="8.25" customHeight="1">
      <c r="A2" s="51"/>
      <c r="B2" s="51"/>
      <c r="C2" s="82"/>
    </row>
    <row r="3" spans="1:3" s="81" customFormat="1" ht="8.25" customHeight="1">
      <c r="A3" s="51"/>
      <c r="B3" s="51"/>
      <c r="C3" s="82"/>
    </row>
    <row r="4" spans="1:3" s="81" customFormat="1" ht="8.25" customHeight="1">
      <c r="A4" s="51"/>
      <c r="B4" s="51"/>
      <c r="C4" s="82"/>
    </row>
    <row r="5" spans="1:3" s="81" customFormat="1" ht="8.25" customHeight="1">
      <c r="A5" s="51"/>
      <c r="B5" s="51"/>
      <c r="C5" s="82"/>
    </row>
    <row r="6" spans="1:3" s="90" customFormat="1" ht="21.75" customHeight="1">
      <c r="A6" s="171" t="s">
        <v>22</v>
      </c>
      <c r="B6" s="171"/>
      <c r="C6" s="171"/>
    </row>
    <row r="7" spans="1:3" s="81" customFormat="1" ht="12.75" customHeight="1">
      <c r="A7" s="83"/>
      <c r="B7" s="51"/>
      <c r="C7" s="82"/>
    </row>
    <row r="8" spans="1:3" s="61" customFormat="1" ht="12.75" customHeight="1">
      <c r="A8" s="62"/>
      <c r="B8" s="48"/>
      <c r="C8" s="60"/>
    </row>
    <row r="9" spans="1:3" s="61" customFormat="1" ht="12.75" customHeight="1">
      <c r="A9" s="63"/>
      <c r="B9" s="48"/>
      <c r="C9" s="60"/>
    </row>
    <row r="10" spans="1:3" s="61" customFormat="1" ht="15.75" customHeight="1">
      <c r="A10" s="48"/>
      <c r="B10" s="89" t="str">
        <f>'Balance de Situación'!B9</f>
        <v>1T20</v>
      </c>
      <c r="C10" s="89" t="str">
        <f>'Balance de Situación'!C9</f>
        <v>1S20</v>
      </c>
    </row>
    <row r="11" spans="1:3" s="65" customFormat="1" ht="11.25" thickBot="1">
      <c r="A11" s="64"/>
      <c r="B11" s="115" t="s">
        <v>0</v>
      </c>
      <c r="C11" s="115" t="s">
        <v>0</v>
      </c>
    </row>
    <row r="12" spans="1:253" s="67" customFormat="1" ht="16.5" thickTop="1">
      <c r="A12" s="143" t="s">
        <v>6</v>
      </c>
      <c r="B12" s="136">
        <v>9.908</v>
      </c>
      <c r="C12" s="136">
        <v>-98.176</v>
      </c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  <c r="IQ12" s="66"/>
      <c r="IR12" s="66"/>
      <c r="IS12" s="66"/>
    </row>
    <row r="13" spans="1:253" s="61" customFormat="1" ht="15.75">
      <c r="A13" s="143" t="s">
        <v>84</v>
      </c>
      <c r="B13" s="136"/>
      <c r="C13" s="13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  <c r="IQ13" s="66"/>
      <c r="IR13" s="66"/>
      <c r="IS13" s="66"/>
    </row>
    <row r="14" spans="1:253" s="69" customFormat="1" ht="15.75">
      <c r="A14" s="144" t="s">
        <v>85</v>
      </c>
      <c r="B14" s="137">
        <v>31.56</v>
      </c>
      <c r="C14" s="137">
        <v>60.324</v>
      </c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</row>
    <row r="15" spans="1:253" s="69" customFormat="1" ht="15.75">
      <c r="A15" s="144" t="s">
        <v>86</v>
      </c>
      <c r="B15" s="137">
        <v>-8.123</v>
      </c>
      <c r="C15" s="137">
        <v>97.603</v>
      </c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</row>
    <row r="16" spans="1:253" s="61" customFormat="1" ht="15.75">
      <c r="A16" s="144" t="s">
        <v>87</v>
      </c>
      <c r="B16" s="137">
        <v>-0.102</v>
      </c>
      <c r="C16" s="137">
        <v>0.136</v>
      </c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</row>
    <row r="17" spans="1:253" s="61" customFormat="1" ht="15.75">
      <c r="A17" s="144" t="s">
        <v>88</v>
      </c>
      <c r="B17" s="137">
        <v>9.354</v>
      </c>
      <c r="C17" s="137">
        <v>19.827</v>
      </c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</row>
    <row r="18" spans="1:253" s="61" customFormat="1" ht="15.75">
      <c r="A18" s="143" t="s">
        <v>89</v>
      </c>
      <c r="B18" s="136">
        <v>0</v>
      </c>
      <c r="C18" s="136">
        <v>0</v>
      </c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  <c r="IQ18" s="66"/>
      <c r="IR18" s="66"/>
      <c r="IS18" s="66"/>
    </row>
    <row r="19" spans="1:253" s="71" customFormat="1" ht="15.75">
      <c r="A19" s="145" t="s">
        <v>90</v>
      </c>
      <c r="B19" s="138">
        <v>42.597</v>
      </c>
      <c r="C19" s="138">
        <v>79.714</v>
      </c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</row>
    <row r="20" spans="1:253" s="69" customFormat="1" ht="15.75">
      <c r="A20" s="144" t="s">
        <v>52</v>
      </c>
      <c r="B20" s="137">
        <v>44.413000000000004</v>
      </c>
      <c r="C20" s="137">
        <v>28.356</v>
      </c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  <c r="IL20" s="68"/>
      <c r="IM20" s="68"/>
      <c r="IN20" s="68"/>
      <c r="IO20" s="68"/>
      <c r="IP20" s="68"/>
      <c r="IQ20" s="68"/>
      <c r="IR20" s="68"/>
      <c r="IS20" s="68"/>
    </row>
    <row r="21" spans="1:253" s="61" customFormat="1" ht="15.75">
      <c r="A21" s="144" t="s">
        <v>53</v>
      </c>
      <c r="B21" s="137">
        <v>-64.947</v>
      </c>
      <c r="C21" s="137">
        <v>-82.424</v>
      </c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</row>
    <row r="22" spans="1:253" s="61" customFormat="1" ht="15.75">
      <c r="A22" s="144" t="s">
        <v>54</v>
      </c>
      <c r="B22" s="137">
        <v>-47.285000000000004</v>
      </c>
      <c r="C22" s="137">
        <v>-31.734999999999992</v>
      </c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</row>
    <row r="23" spans="1:253" s="61" customFormat="1" ht="15.75">
      <c r="A23" s="145" t="s">
        <v>51</v>
      </c>
      <c r="B23" s="138">
        <v>-67.819</v>
      </c>
      <c r="C23" s="138">
        <v>-85.803</v>
      </c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</row>
    <row r="24" spans="1:253" s="69" customFormat="1" ht="1.5" customHeight="1">
      <c r="A24" s="146"/>
      <c r="B24" s="139"/>
      <c r="C24" s="139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  <c r="IP24" s="72"/>
      <c r="IQ24" s="72"/>
      <c r="IR24" s="72"/>
      <c r="IS24" s="72"/>
    </row>
    <row r="25" spans="1:253" s="73" customFormat="1" ht="15.75">
      <c r="A25" s="144" t="s">
        <v>91</v>
      </c>
      <c r="B25" s="137">
        <v>-8.319</v>
      </c>
      <c r="C25" s="137">
        <v>-15.745</v>
      </c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  <c r="IL25" s="68"/>
      <c r="IM25" s="68"/>
      <c r="IN25" s="68"/>
      <c r="IO25" s="68"/>
      <c r="IP25" s="68"/>
      <c r="IQ25" s="68"/>
      <c r="IR25" s="68"/>
      <c r="IS25" s="68"/>
    </row>
    <row r="26" spans="1:253" s="69" customFormat="1" ht="15.75">
      <c r="A26" s="144" t="s">
        <v>92</v>
      </c>
      <c r="B26" s="137">
        <v>-9.045</v>
      </c>
      <c r="C26" s="137">
        <v>-18.888</v>
      </c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  <c r="IL26" s="68"/>
      <c r="IM26" s="68"/>
      <c r="IN26" s="68"/>
      <c r="IO26" s="68"/>
      <c r="IP26" s="68"/>
      <c r="IQ26" s="68"/>
      <c r="IR26" s="68"/>
      <c r="IS26" s="68"/>
    </row>
    <row r="27" spans="1:253" s="61" customFormat="1" ht="15.75">
      <c r="A27" s="145" t="s">
        <v>93</v>
      </c>
      <c r="B27" s="138">
        <v>-17.364</v>
      </c>
      <c r="C27" s="138">
        <v>-34.633</v>
      </c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</row>
    <row r="28" spans="1:253" s="73" customFormat="1" ht="15.75">
      <c r="A28" s="146" t="s">
        <v>94</v>
      </c>
      <c r="B28" s="139">
        <v>-4.655</v>
      </c>
      <c r="C28" s="139">
        <v>-18.898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  <c r="HC28" s="72"/>
      <c r="HD28" s="72"/>
      <c r="HE28" s="72"/>
      <c r="HF28" s="72"/>
      <c r="HG28" s="72"/>
      <c r="HH28" s="72"/>
      <c r="HI28" s="72"/>
      <c r="HJ28" s="72"/>
      <c r="HK28" s="72"/>
      <c r="HL28" s="72"/>
      <c r="HM28" s="72"/>
      <c r="HN28" s="72"/>
      <c r="HO28" s="72"/>
      <c r="HP28" s="72"/>
      <c r="HQ28" s="72"/>
      <c r="HR28" s="72"/>
      <c r="HS28" s="72"/>
      <c r="HT28" s="72"/>
      <c r="HU28" s="72"/>
      <c r="HV28" s="72"/>
      <c r="HW28" s="72"/>
      <c r="HX28" s="72"/>
      <c r="HY28" s="72"/>
      <c r="HZ28" s="72"/>
      <c r="IA28" s="72"/>
      <c r="IB28" s="72"/>
      <c r="IC28" s="72"/>
      <c r="ID28" s="72"/>
      <c r="IE28" s="72"/>
      <c r="IF28" s="72"/>
      <c r="IG28" s="72"/>
      <c r="IH28" s="72"/>
      <c r="II28" s="72"/>
      <c r="IJ28" s="72"/>
      <c r="IK28" s="72"/>
      <c r="IL28" s="72"/>
      <c r="IM28" s="72"/>
      <c r="IN28" s="72"/>
      <c r="IO28" s="72"/>
      <c r="IP28" s="72"/>
      <c r="IQ28" s="72"/>
      <c r="IR28" s="72"/>
      <c r="IS28" s="72"/>
    </row>
    <row r="29" spans="1:253" s="74" customFormat="1" ht="15.75">
      <c r="A29" s="146" t="s">
        <v>108</v>
      </c>
      <c r="B29" s="136">
        <v>-8.737</v>
      </c>
      <c r="C29" s="136">
        <v>-18.005</v>
      </c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  <c r="IL29" s="66"/>
      <c r="IM29" s="66"/>
      <c r="IN29" s="66"/>
      <c r="IO29" s="66"/>
      <c r="IP29" s="66"/>
      <c r="IQ29" s="66"/>
      <c r="IR29" s="66"/>
      <c r="IS29" s="66"/>
    </row>
    <row r="30" spans="1:253" s="73" customFormat="1" ht="16.5" thickBot="1">
      <c r="A30" s="147" t="s">
        <v>95</v>
      </c>
      <c r="B30" s="139">
        <v>-2.991</v>
      </c>
      <c r="C30" s="139">
        <v>-10.644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  <c r="HC30" s="72"/>
      <c r="HD30" s="72"/>
      <c r="HE30" s="72"/>
      <c r="HF30" s="72"/>
      <c r="HG30" s="72"/>
      <c r="HH30" s="72"/>
      <c r="HI30" s="72"/>
      <c r="HJ30" s="72"/>
      <c r="HK30" s="72"/>
      <c r="HL30" s="72"/>
      <c r="HM30" s="72"/>
      <c r="HN30" s="72"/>
      <c r="HO30" s="72"/>
      <c r="HP30" s="72"/>
      <c r="HQ30" s="72"/>
      <c r="HR30" s="72"/>
      <c r="HS30" s="72"/>
      <c r="HT30" s="72"/>
      <c r="HU30" s="72"/>
      <c r="HV30" s="72"/>
      <c r="HW30" s="72"/>
      <c r="HX30" s="72"/>
      <c r="HY30" s="72"/>
      <c r="HZ30" s="72"/>
      <c r="IA30" s="72"/>
      <c r="IB30" s="72"/>
      <c r="IC30" s="72"/>
      <c r="ID30" s="72"/>
      <c r="IE30" s="72"/>
      <c r="IF30" s="72"/>
      <c r="IG30" s="72"/>
      <c r="IH30" s="72"/>
      <c r="II30" s="72"/>
      <c r="IJ30" s="72"/>
      <c r="IK30" s="72"/>
      <c r="IL30" s="72"/>
      <c r="IM30" s="72"/>
      <c r="IN30" s="72"/>
      <c r="IO30" s="72"/>
      <c r="IP30" s="72"/>
      <c r="IQ30" s="72"/>
      <c r="IR30" s="72"/>
      <c r="IS30" s="72"/>
    </row>
    <row r="31" spans="1:253" s="76" customFormat="1" ht="16.5" customHeight="1" thickBot="1" thickTop="1">
      <c r="A31" s="148" t="s">
        <v>45</v>
      </c>
      <c r="B31" s="140">
        <v>-58.969</v>
      </c>
      <c r="C31" s="140">
        <v>-88.269</v>
      </c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  <c r="FX31" s="75"/>
      <c r="FY31" s="75"/>
      <c r="FZ31" s="75"/>
      <c r="GA31" s="75"/>
      <c r="GB31" s="75"/>
      <c r="GC31" s="75"/>
      <c r="GD31" s="75"/>
      <c r="GE31" s="75"/>
      <c r="GF31" s="75"/>
      <c r="GG31" s="75"/>
      <c r="GH31" s="75"/>
      <c r="GI31" s="75"/>
      <c r="GJ31" s="75"/>
      <c r="GK31" s="75"/>
      <c r="GL31" s="75"/>
      <c r="GM31" s="75"/>
      <c r="GN31" s="75"/>
      <c r="GO31" s="75"/>
      <c r="GP31" s="75"/>
      <c r="GQ31" s="75"/>
      <c r="GR31" s="75"/>
      <c r="GS31" s="75"/>
      <c r="GT31" s="75"/>
      <c r="GU31" s="75"/>
      <c r="GV31" s="75"/>
      <c r="GW31" s="75"/>
      <c r="GX31" s="75"/>
      <c r="GY31" s="75"/>
      <c r="GZ31" s="75"/>
      <c r="HA31" s="75"/>
      <c r="HB31" s="75"/>
      <c r="HC31" s="75"/>
      <c r="HD31" s="75"/>
      <c r="HE31" s="75"/>
      <c r="HF31" s="75"/>
      <c r="HG31" s="75"/>
      <c r="HH31" s="75"/>
      <c r="HI31" s="75"/>
      <c r="HJ31" s="75"/>
      <c r="HK31" s="75"/>
      <c r="HL31" s="75"/>
      <c r="HM31" s="75"/>
      <c r="HN31" s="75"/>
      <c r="HO31" s="75"/>
      <c r="HP31" s="75"/>
      <c r="HQ31" s="75"/>
      <c r="HR31" s="75"/>
      <c r="HS31" s="75"/>
      <c r="HT31" s="75"/>
      <c r="HU31" s="75"/>
      <c r="HV31" s="75"/>
      <c r="HW31" s="75"/>
      <c r="HX31" s="75"/>
      <c r="HY31" s="75"/>
      <c r="HZ31" s="75"/>
      <c r="IA31" s="75"/>
      <c r="IB31" s="75"/>
      <c r="IC31" s="75"/>
      <c r="ID31" s="75"/>
      <c r="IE31" s="75"/>
      <c r="IF31" s="75"/>
      <c r="IG31" s="75"/>
      <c r="IH31" s="75"/>
      <c r="II31" s="75"/>
      <c r="IJ31" s="75"/>
      <c r="IK31" s="75"/>
      <c r="IL31" s="75"/>
      <c r="IM31" s="75"/>
      <c r="IN31" s="75"/>
      <c r="IO31" s="75"/>
      <c r="IP31" s="75"/>
      <c r="IQ31" s="75"/>
      <c r="IR31" s="75"/>
      <c r="IS31" s="75"/>
    </row>
    <row r="32" spans="1:253" s="61" customFormat="1" ht="13.5" customHeight="1" thickTop="1">
      <c r="A32" s="144" t="s">
        <v>96</v>
      </c>
      <c r="B32" s="137">
        <v>-4.109</v>
      </c>
      <c r="C32" s="137">
        <v>0</v>
      </c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8"/>
      <c r="IG32" s="68"/>
      <c r="IH32" s="68"/>
      <c r="II32" s="68"/>
      <c r="IJ32" s="68"/>
      <c r="IK32" s="68"/>
      <c r="IL32" s="68"/>
      <c r="IM32" s="68"/>
      <c r="IN32" s="68"/>
      <c r="IO32" s="68"/>
      <c r="IP32" s="68"/>
      <c r="IQ32" s="68"/>
      <c r="IR32" s="68"/>
      <c r="IS32" s="68"/>
    </row>
    <row r="33" spans="1:253" s="61" customFormat="1" ht="15.75">
      <c r="A33" s="144" t="s">
        <v>97</v>
      </c>
      <c r="B33" s="137">
        <v>-0.092</v>
      </c>
      <c r="C33" s="137">
        <v>-15.076</v>
      </c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  <c r="IL33" s="68"/>
      <c r="IM33" s="68"/>
      <c r="IN33" s="68"/>
      <c r="IO33" s="68"/>
      <c r="IP33" s="68"/>
      <c r="IQ33" s="68"/>
      <c r="IR33" s="68"/>
      <c r="IS33" s="68"/>
    </row>
    <row r="34" spans="1:253" s="69" customFormat="1" ht="15.75">
      <c r="A34" s="144" t="s">
        <v>98</v>
      </c>
      <c r="B34" s="137">
        <v>0</v>
      </c>
      <c r="C34" s="137">
        <v>0</v>
      </c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  <c r="IL34" s="68"/>
      <c r="IM34" s="68"/>
      <c r="IN34" s="68"/>
      <c r="IO34" s="68"/>
      <c r="IP34" s="68"/>
      <c r="IQ34" s="68"/>
      <c r="IR34" s="68"/>
      <c r="IS34" s="68"/>
    </row>
    <row r="35" spans="1:253" s="69" customFormat="1" ht="15.75">
      <c r="A35" s="144" t="s">
        <v>99</v>
      </c>
      <c r="B35" s="137">
        <v>0</v>
      </c>
      <c r="C35" s="137">
        <v>0</v>
      </c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8"/>
      <c r="IG35" s="68"/>
      <c r="IH35" s="68"/>
      <c r="II35" s="68"/>
      <c r="IJ35" s="68"/>
      <c r="IK35" s="68"/>
      <c r="IL35" s="68"/>
      <c r="IM35" s="68"/>
      <c r="IN35" s="68"/>
      <c r="IO35" s="68"/>
      <c r="IP35" s="68"/>
      <c r="IQ35" s="68"/>
      <c r="IR35" s="68"/>
      <c r="IS35" s="68"/>
    </row>
    <row r="36" spans="1:253" s="69" customFormat="1" ht="15.75">
      <c r="A36" s="144" t="s">
        <v>44</v>
      </c>
      <c r="B36" s="137">
        <v>0</v>
      </c>
      <c r="C36" s="137">
        <v>0</v>
      </c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  <c r="IL36" s="68"/>
      <c r="IM36" s="68"/>
      <c r="IN36" s="68"/>
      <c r="IO36" s="68"/>
      <c r="IP36" s="68"/>
      <c r="IQ36" s="68"/>
      <c r="IR36" s="68"/>
      <c r="IS36" s="68"/>
    </row>
    <row r="37" spans="1:253" s="69" customFormat="1" ht="16.5" thickBot="1">
      <c r="A37" s="144" t="s">
        <v>100</v>
      </c>
      <c r="B37" s="137">
        <v>-0.706</v>
      </c>
      <c r="C37" s="137">
        <v>-2.509</v>
      </c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8"/>
      <c r="EU37" s="68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8"/>
      <c r="FJ37" s="68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8"/>
      <c r="FY37" s="68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8"/>
      <c r="GN37" s="68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8"/>
      <c r="HC37" s="68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8"/>
      <c r="HR37" s="68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8"/>
      <c r="IG37" s="68"/>
      <c r="IH37" s="68"/>
      <c r="II37" s="68"/>
      <c r="IJ37" s="68"/>
      <c r="IK37" s="68"/>
      <c r="IL37" s="68"/>
      <c r="IM37" s="68"/>
      <c r="IN37" s="68"/>
      <c r="IO37" s="68"/>
      <c r="IP37" s="68"/>
      <c r="IQ37" s="68"/>
      <c r="IR37" s="68"/>
      <c r="IS37" s="68"/>
    </row>
    <row r="38" spans="1:253" s="69" customFormat="1" ht="17.25" thickBot="1" thickTop="1">
      <c r="A38" s="148" t="s">
        <v>101</v>
      </c>
      <c r="B38" s="140">
        <v>-63.876000000000005</v>
      </c>
      <c r="C38" s="140">
        <v>-105.854</v>
      </c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  <c r="FX38" s="75"/>
      <c r="FY38" s="75"/>
      <c r="FZ38" s="75"/>
      <c r="GA38" s="75"/>
      <c r="GB38" s="75"/>
      <c r="GC38" s="75"/>
      <c r="GD38" s="75"/>
      <c r="GE38" s="75"/>
      <c r="GF38" s="75"/>
      <c r="GG38" s="75"/>
      <c r="GH38" s="75"/>
      <c r="GI38" s="75"/>
      <c r="GJ38" s="75"/>
      <c r="GK38" s="75"/>
      <c r="GL38" s="75"/>
      <c r="GM38" s="75"/>
      <c r="GN38" s="75"/>
      <c r="GO38" s="75"/>
      <c r="GP38" s="75"/>
      <c r="GQ38" s="75"/>
      <c r="GR38" s="75"/>
      <c r="GS38" s="75"/>
      <c r="GT38" s="75"/>
      <c r="GU38" s="75"/>
      <c r="GV38" s="75"/>
      <c r="GW38" s="75"/>
      <c r="GX38" s="75"/>
      <c r="GY38" s="75"/>
      <c r="GZ38" s="75"/>
      <c r="HA38" s="75"/>
      <c r="HB38" s="75"/>
      <c r="HC38" s="75"/>
      <c r="HD38" s="75"/>
      <c r="HE38" s="75"/>
      <c r="HF38" s="75"/>
      <c r="HG38" s="75"/>
      <c r="HH38" s="75"/>
      <c r="HI38" s="75"/>
      <c r="HJ38" s="75"/>
      <c r="HK38" s="75"/>
      <c r="HL38" s="75"/>
      <c r="HM38" s="75"/>
      <c r="HN38" s="75"/>
      <c r="HO38" s="75"/>
      <c r="HP38" s="75"/>
      <c r="HQ38" s="75"/>
      <c r="HR38" s="75"/>
      <c r="HS38" s="75"/>
      <c r="HT38" s="75"/>
      <c r="HU38" s="75"/>
      <c r="HV38" s="75"/>
      <c r="HW38" s="75"/>
      <c r="HX38" s="75"/>
      <c r="HY38" s="75"/>
      <c r="HZ38" s="75"/>
      <c r="IA38" s="75"/>
      <c r="IB38" s="75"/>
      <c r="IC38" s="75"/>
      <c r="ID38" s="75"/>
      <c r="IE38" s="75"/>
      <c r="IF38" s="75"/>
      <c r="IG38" s="75"/>
      <c r="IH38" s="75"/>
      <c r="II38" s="75"/>
      <c r="IJ38" s="75"/>
      <c r="IK38" s="75"/>
      <c r="IL38" s="75"/>
      <c r="IM38" s="75"/>
      <c r="IN38" s="75"/>
      <c r="IO38" s="75"/>
      <c r="IP38" s="75"/>
      <c r="IQ38" s="75"/>
      <c r="IR38" s="75"/>
      <c r="IS38" s="75"/>
    </row>
    <row r="39" spans="1:253" s="69" customFormat="1" ht="16.5" thickTop="1">
      <c r="A39" s="149"/>
      <c r="B39" s="141"/>
      <c r="C39" s="141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77"/>
      <c r="FI39" s="77"/>
      <c r="FJ39" s="77"/>
      <c r="FK39" s="77"/>
      <c r="FL39" s="77"/>
      <c r="FM39" s="77"/>
      <c r="FN39" s="77"/>
      <c r="FO39" s="77"/>
      <c r="FP39" s="77"/>
      <c r="FQ39" s="77"/>
      <c r="FR39" s="77"/>
      <c r="FS39" s="77"/>
      <c r="FT39" s="77"/>
      <c r="FU39" s="77"/>
      <c r="FV39" s="77"/>
      <c r="FW39" s="77"/>
      <c r="FX39" s="77"/>
      <c r="FY39" s="77"/>
      <c r="FZ39" s="77"/>
      <c r="GA39" s="77"/>
      <c r="GB39" s="77"/>
      <c r="GC39" s="77"/>
      <c r="GD39" s="77"/>
      <c r="GE39" s="77"/>
      <c r="GF39" s="77"/>
      <c r="GG39" s="77"/>
      <c r="GH39" s="77"/>
      <c r="GI39" s="77"/>
      <c r="GJ39" s="77"/>
      <c r="GK39" s="77"/>
      <c r="GL39" s="77"/>
      <c r="GM39" s="77"/>
      <c r="GN39" s="77"/>
      <c r="GO39" s="77"/>
      <c r="GP39" s="77"/>
      <c r="GQ39" s="77"/>
      <c r="GR39" s="77"/>
      <c r="GS39" s="77"/>
      <c r="GT39" s="77"/>
      <c r="GU39" s="77"/>
      <c r="GV39" s="77"/>
      <c r="GW39" s="77"/>
      <c r="GX39" s="77"/>
      <c r="GY39" s="77"/>
      <c r="GZ39" s="77"/>
      <c r="HA39" s="77"/>
      <c r="HB39" s="77"/>
      <c r="HC39" s="77"/>
      <c r="HD39" s="77"/>
      <c r="HE39" s="77"/>
      <c r="HF39" s="77"/>
      <c r="HG39" s="77"/>
      <c r="HH39" s="77"/>
      <c r="HI39" s="77"/>
      <c r="HJ39" s="77"/>
      <c r="HK39" s="77"/>
      <c r="HL39" s="77"/>
      <c r="HM39" s="77"/>
      <c r="HN39" s="77"/>
      <c r="HO39" s="77"/>
      <c r="HP39" s="77"/>
      <c r="HQ39" s="77"/>
      <c r="HR39" s="77"/>
      <c r="HS39" s="77"/>
      <c r="HT39" s="77"/>
      <c r="HU39" s="77"/>
      <c r="HV39" s="77"/>
      <c r="HW39" s="77"/>
      <c r="HX39" s="77"/>
      <c r="HY39" s="77"/>
      <c r="HZ39" s="77"/>
      <c r="IA39" s="77"/>
      <c r="IB39" s="77"/>
      <c r="IC39" s="77"/>
      <c r="ID39" s="77"/>
      <c r="IE39" s="77"/>
      <c r="IF39" s="77"/>
      <c r="IG39" s="77"/>
      <c r="IH39" s="77"/>
      <c r="II39" s="77"/>
      <c r="IJ39" s="77"/>
      <c r="IK39" s="77"/>
      <c r="IL39" s="77"/>
      <c r="IM39" s="77"/>
      <c r="IN39" s="77"/>
      <c r="IO39" s="77"/>
      <c r="IP39" s="77"/>
      <c r="IQ39" s="77"/>
      <c r="IR39" s="77"/>
      <c r="IS39" s="77"/>
    </row>
    <row r="40" spans="1:253" s="61" customFormat="1" ht="15.75">
      <c r="A40" s="143" t="s">
        <v>102</v>
      </c>
      <c r="B40" s="136">
        <v>-551.7550000000001</v>
      </c>
      <c r="C40" s="136">
        <v>-551.7550000000001</v>
      </c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66"/>
      <c r="EY40" s="66"/>
      <c r="EZ40" s="66"/>
      <c r="FA40" s="66"/>
      <c r="FB40" s="66"/>
      <c r="FC40" s="66"/>
      <c r="FD40" s="66"/>
      <c r="FE40" s="66"/>
      <c r="FF40" s="66"/>
      <c r="FG40" s="66"/>
      <c r="FH40" s="66"/>
      <c r="FI40" s="66"/>
      <c r="FJ40" s="66"/>
      <c r="FK40" s="66"/>
      <c r="FL40" s="66"/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6"/>
      <c r="FY40" s="66"/>
      <c r="FZ40" s="66"/>
      <c r="GA40" s="66"/>
      <c r="GB40" s="66"/>
      <c r="GC40" s="66"/>
      <c r="GD40" s="66"/>
      <c r="GE40" s="66"/>
      <c r="GF40" s="66"/>
      <c r="GG40" s="66"/>
      <c r="GH40" s="66"/>
      <c r="GI40" s="66"/>
      <c r="GJ40" s="66"/>
      <c r="GK40" s="66"/>
      <c r="GL40" s="66"/>
      <c r="GM40" s="66"/>
      <c r="GN40" s="66"/>
      <c r="GO40" s="66"/>
      <c r="GP40" s="66"/>
      <c r="GQ40" s="66"/>
      <c r="GR40" s="66"/>
      <c r="GS40" s="66"/>
      <c r="GT40" s="66"/>
      <c r="GU40" s="66"/>
      <c r="GV40" s="66"/>
      <c r="GW40" s="66"/>
      <c r="GX40" s="66"/>
      <c r="GY40" s="66"/>
      <c r="GZ40" s="66"/>
      <c r="HA40" s="66"/>
      <c r="HB40" s="66"/>
      <c r="HC40" s="66"/>
      <c r="HD40" s="66"/>
      <c r="HE40" s="66"/>
      <c r="HF40" s="66"/>
      <c r="HG40" s="66"/>
      <c r="HH40" s="66"/>
      <c r="HI40" s="66"/>
      <c r="HJ40" s="66"/>
      <c r="HK40" s="66"/>
      <c r="HL40" s="66"/>
      <c r="HM40" s="66"/>
      <c r="HN40" s="66"/>
      <c r="HO40" s="66"/>
      <c r="HP40" s="66"/>
      <c r="HQ40" s="66"/>
      <c r="HR40" s="66"/>
      <c r="HS40" s="66"/>
      <c r="HT40" s="66"/>
      <c r="HU40" s="66"/>
      <c r="HV40" s="66"/>
      <c r="HW40" s="66"/>
      <c r="HX40" s="66"/>
      <c r="HY40" s="66"/>
      <c r="HZ40" s="66"/>
      <c r="IA40" s="66"/>
      <c r="IB40" s="66"/>
      <c r="IC40" s="66"/>
      <c r="ID40" s="66"/>
      <c r="IE40" s="66"/>
      <c r="IF40" s="66"/>
      <c r="IG40" s="66"/>
      <c r="IH40" s="66"/>
      <c r="II40" s="66"/>
      <c r="IJ40" s="66"/>
      <c r="IK40" s="66"/>
      <c r="IL40" s="66"/>
      <c r="IM40" s="66"/>
      <c r="IN40" s="66"/>
      <c r="IO40" s="66"/>
      <c r="IP40" s="66"/>
      <c r="IQ40" s="66"/>
      <c r="IR40" s="66"/>
      <c r="IS40" s="66"/>
    </row>
    <row r="41" spans="1:253" s="61" customFormat="1" ht="15.75">
      <c r="A41" s="144" t="s">
        <v>101</v>
      </c>
      <c r="B41" s="137">
        <v>-63.876000000000005</v>
      </c>
      <c r="C41" s="137">
        <v>-105.854</v>
      </c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8"/>
      <c r="EU41" s="68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8"/>
      <c r="FJ41" s="68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8"/>
      <c r="FY41" s="68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8"/>
      <c r="GN41" s="68"/>
      <c r="GO41" s="68"/>
      <c r="GP41" s="68"/>
      <c r="GQ41" s="68"/>
      <c r="GR41" s="68"/>
      <c r="GS41" s="68"/>
      <c r="GT41" s="68"/>
      <c r="GU41" s="68"/>
      <c r="GV41" s="68"/>
      <c r="GW41" s="68"/>
      <c r="GX41" s="68"/>
      <c r="GY41" s="68"/>
      <c r="GZ41" s="68"/>
      <c r="HA41" s="68"/>
      <c r="HB41" s="68"/>
      <c r="HC41" s="68"/>
      <c r="HD41" s="68"/>
      <c r="HE41" s="68"/>
      <c r="HF41" s="68"/>
      <c r="HG41" s="68"/>
      <c r="HH41" s="68"/>
      <c r="HI41" s="68"/>
      <c r="HJ41" s="68"/>
      <c r="HK41" s="68"/>
      <c r="HL41" s="68"/>
      <c r="HM41" s="68"/>
      <c r="HN41" s="68"/>
      <c r="HO41" s="68"/>
      <c r="HP41" s="68"/>
      <c r="HQ41" s="68"/>
      <c r="HR41" s="68"/>
      <c r="HS41" s="68"/>
      <c r="HT41" s="68"/>
      <c r="HU41" s="68"/>
      <c r="HV41" s="68"/>
      <c r="HW41" s="68"/>
      <c r="HX41" s="68"/>
      <c r="HY41" s="68"/>
      <c r="HZ41" s="68"/>
      <c r="IA41" s="68"/>
      <c r="IB41" s="68"/>
      <c r="IC41" s="68"/>
      <c r="ID41" s="68"/>
      <c r="IE41" s="68"/>
      <c r="IF41" s="68"/>
      <c r="IG41" s="68"/>
      <c r="IH41" s="68"/>
      <c r="II41" s="68"/>
      <c r="IJ41" s="68"/>
      <c r="IK41" s="68"/>
      <c r="IL41" s="68"/>
      <c r="IM41" s="68"/>
      <c r="IN41" s="68"/>
      <c r="IO41" s="68"/>
      <c r="IP41" s="68"/>
      <c r="IQ41" s="68"/>
      <c r="IR41" s="68"/>
      <c r="IS41" s="68"/>
    </row>
    <row r="42" spans="1:253" s="73" customFormat="1" ht="16.5" thickBot="1">
      <c r="A42" s="144" t="s">
        <v>103</v>
      </c>
      <c r="B42" s="137">
        <v>-17.755999999999972</v>
      </c>
      <c r="C42" s="137">
        <v>-12.044999999999959</v>
      </c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  <c r="FT42" s="78"/>
      <c r="FU42" s="78"/>
      <c r="FV42" s="78"/>
      <c r="FW42" s="78"/>
      <c r="FX42" s="78"/>
      <c r="FY42" s="78"/>
      <c r="FZ42" s="78"/>
      <c r="GA42" s="78"/>
      <c r="GB42" s="78"/>
      <c r="GC42" s="78"/>
      <c r="GD42" s="78"/>
      <c r="GE42" s="78"/>
      <c r="GF42" s="78"/>
      <c r="GG42" s="78"/>
      <c r="GH42" s="78"/>
      <c r="GI42" s="78"/>
      <c r="GJ42" s="78"/>
      <c r="GK42" s="78"/>
      <c r="GL42" s="78"/>
      <c r="GM42" s="78"/>
      <c r="GN42" s="78"/>
      <c r="GO42" s="78"/>
      <c r="GP42" s="78"/>
      <c r="GQ42" s="78"/>
      <c r="GR42" s="78"/>
      <c r="GS42" s="78"/>
      <c r="GT42" s="78"/>
      <c r="GU42" s="78"/>
      <c r="GV42" s="78"/>
      <c r="GW42" s="78"/>
      <c r="GX42" s="78"/>
      <c r="GY42" s="78"/>
      <c r="GZ42" s="78"/>
      <c r="HA42" s="78"/>
      <c r="HB42" s="78"/>
      <c r="HC42" s="78"/>
      <c r="HD42" s="78"/>
      <c r="HE42" s="78"/>
      <c r="HF42" s="78"/>
      <c r="HG42" s="78"/>
      <c r="HH42" s="78"/>
      <c r="HI42" s="78"/>
      <c r="HJ42" s="78"/>
      <c r="HK42" s="78"/>
      <c r="HL42" s="78"/>
      <c r="HM42" s="78"/>
      <c r="HN42" s="78"/>
      <c r="HO42" s="78"/>
      <c r="HP42" s="78"/>
      <c r="HQ42" s="78"/>
      <c r="HR42" s="78"/>
      <c r="HS42" s="78"/>
      <c r="HT42" s="78"/>
      <c r="HU42" s="78"/>
      <c r="HV42" s="78"/>
      <c r="HW42" s="78"/>
      <c r="HX42" s="78"/>
      <c r="HY42" s="78"/>
      <c r="HZ42" s="78"/>
      <c r="IA42" s="78"/>
      <c r="IB42" s="78"/>
      <c r="IC42" s="78"/>
      <c r="ID42" s="78"/>
      <c r="IE42" s="78"/>
      <c r="IF42" s="78"/>
      <c r="IG42" s="78"/>
      <c r="IH42" s="78"/>
      <c r="II42" s="78"/>
      <c r="IJ42" s="78"/>
      <c r="IK42" s="78"/>
      <c r="IL42" s="78"/>
      <c r="IM42" s="78"/>
      <c r="IN42" s="78"/>
      <c r="IO42" s="78"/>
      <c r="IP42" s="78"/>
      <c r="IQ42" s="78"/>
      <c r="IR42" s="78"/>
      <c r="IS42" s="78"/>
    </row>
    <row r="43" spans="1:253" s="73" customFormat="1" ht="16.5" thickTop="1">
      <c r="A43" s="150" t="s">
        <v>104</v>
      </c>
      <c r="B43" s="142">
        <v>-633.3870000000001</v>
      </c>
      <c r="C43" s="142">
        <v>-669.6540000000001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  <c r="DV43" s="79"/>
      <c r="DW43" s="79"/>
      <c r="DX43" s="79"/>
      <c r="DY43" s="79"/>
      <c r="DZ43" s="79"/>
      <c r="EA43" s="79"/>
      <c r="EB43" s="79"/>
      <c r="EC43" s="79"/>
      <c r="ED43" s="79"/>
      <c r="EE43" s="79"/>
      <c r="EF43" s="79"/>
      <c r="EG43" s="79"/>
      <c r="EH43" s="79"/>
      <c r="EI43" s="79"/>
      <c r="EJ43" s="79"/>
      <c r="EK43" s="79"/>
      <c r="EL43" s="79"/>
      <c r="EM43" s="79"/>
      <c r="EN43" s="79"/>
      <c r="EO43" s="79"/>
      <c r="EP43" s="79"/>
      <c r="EQ43" s="79"/>
      <c r="ER43" s="79"/>
      <c r="ES43" s="79"/>
      <c r="ET43" s="79"/>
      <c r="EU43" s="79"/>
      <c r="EV43" s="79"/>
      <c r="EW43" s="79"/>
      <c r="EX43" s="79"/>
      <c r="EY43" s="79"/>
      <c r="EZ43" s="79"/>
      <c r="FA43" s="79"/>
      <c r="FB43" s="79"/>
      <c r="FC43" s="79"/>
      <c r="FD43" s="79"/>
      <c r="FE43" s="79"/>
      <c r="FF43" s="79"/>
      <c r="FG43" s="79"/>
      <c r="FH43" s="79"/>
      <c r="FI43" s="79"/>
      <c r="FJ43" s="79"/>
      <c r="FK43" s="79"/>
      <c r="FL43" s="79"/>
      <c r="FM43" s="79"/>
      <c r="FN43" s="79"/>
      <c r="FO43" s="79"/>
      <c r="FP43" s="79"/>
      <c r="FQ43" s="79"/>
      <c r="FR43" s="79"/>
      <c r="FS43" s="79"/>
      <c r="FT43" s="79"/>
      <c r="FU43" s="79"/>
      <c r="FV43" s="79"/>
      <c r="FW43" s="79"/>
      <c r="FX43" s="79"/>
      <c r="FY43" s="79"/>
      <c r="FZ43" s="79"/>
      <c r="GA43" s="79"/>
      <c r="GB43" s="79"/>
      <c r="GC43" s="79"/>
      <c r="GD43" s="79"/>
      <c r="GE43" s="79"/>
      <c r="GF43" s="79"/>
      <c r="GG43" s="79"/>
      <c r="GH43" s="79"/>
      <c r="GI43" s="79"/>
      <c r="GJ43" s="79"/>
      <c r="GK43" s="79"/>
      <c r="GL43" s="79"/>
      <c r="GM43" s="79"/>
      <c r="GN43" s="79"/>
      <c r="GO43" s="79"/>
      <c r="GP43" s="79"/>
      <c r="GQ43" s="79"/>
      <c r="GR43" s="79"/>
      <c r="GS43" s="79"/>
      <c r="GT43" s="79"/>
      <c r="GU43" s="79"/>
      <c r="GV43" s="79"/>
      <c r="GW43" s="79"/>
      <c r="GX43" s="79"/>
      <c r="GY43" s="79"/>
      <c r="GZ43" s="79"/>
      <c r="HA43" s="79"/>
      <c r="HB43" s="79"/>
      <c r="HC43" s="79"/>
      <c r="HD43" s="79"/>
      <c r="HE43" s="79"/>
      <c r="HF43" s="79"/>
      <c r="HG43" s="79"/>
      <c r="HH43" s="79"/>
      <c r="HI43" s="79"/>
      <c r="HJ43" s="79"/>
      <c r="HK43" s="79"/>
      <c r="HL43" s="79"/>
      <c r="HM43" s="79"/>
      <c r="HN43" s="79"/>
      <c r="HO43" s="79"/>
      <c r="HP43" s="79"/>
      <c r="HQ43" s="79"/>
      <c r="HR43" s="79"/>
      <c r="HS43" s="79"/>
      <c r="HT43" s="79"/>
      <c r="HU43" s="79"/>
      <c r="HV43" s="79"/>
      <c r="HW43" s="79"/>
      <c r="HX43" s="79"/>
      <c r="HY43" s="79"/>
      <c r="HZ43" s="79"/>
      <c r="IA43" s="79"/>
      <c r="IB43" s="79"/>
      <c r="IC43" s="79"/>
      <c r="ID43" s="79"/>
      <c r="IE43" s="79"/>
      <c r="IF43" s="79"/>
      <c r="IG43" s="79"/>
      <c r="IH43" s="79"/>
      <c r="II43" s="79"/>
      <c r="IJ43" s="79"/>
      <c r="IK43" s="79"/>
      <c r="IL43" s="79"/>
      <c r="IM43" s="79"/>
      <c r="IN43" s="79"/>
      <c r="IO43" s="79"/>
      <c r="IP43" s="79"/>
      <c r="IQ43" s="79"/>
      <c r="IR43" s="79"/>
      <c r="IS43" s="79"/>
    </row>
    <row r="44" spans="1:3" s="73" customFormat="1" ht="15.75">
      <c r="A44" s="48"/>
      <c r="B44" s="48"/>
      <c r="C44" s="80"/>
    </row>
    <row r="45" spans="1:3" s="61" customFormat="1" ht="29.25" customHeight="1">
      <c r="A45" s="48"/>
      <c r="B45" s="48"/>
      <c r="C45" s="60"/>
    </row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 customHeight="1" hidden="1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</sheetData>
  <sheetProtection/>
  <mergeCells count="1">
    <mergeCell ref="A6:C6"/>
  </mergeCells>
  <printOptions/>
  <pageMargins left="0.75" right="0.75" top="1" bottom="1" header="0" footer="0"/>
  <pageSetup fitToHeight="1" fitToWidth="1" horizontalDpi="600" verticalDpi="600" orientation="portrait" paperSize="9" scale="75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/>
  <dimension ref="A5:C32"/>
  <sheetViews>
    <sheetView tabSelected="1" zoomScalePageLayoutView="0" workbookViewId="0" topLeftCell="A1">
      <selection activeCell="A1" sqref="A1"/>
    </sheetView>
  </sheetViews>
  <sheetFormatPr defaultColWidth="0" defaultRowHeight="12.75"/>
  <cols>
    <col min="1" max="1" width="39.140625" style="1" bestFit="1" customWidth="1"/>
    <col min="2" max="2" width="11.421875" style="1" customWidth="1"/>
    <col min="3" max="3" width="9.00390625" style="1" customWidth="1"/>
    <col min="4" max="5" width="11.421875" style="1" hidden="1" customWidth="1"/>
    <col min="6" max="255" width="9.00390625" style="1" hidden="1" customWidth="1"/>
    <col min="256" max="16384" width="4.7109375" style="1" hidden="1" customWidth="1"/>
  </cols>
  <sheetData>
    <row r="1" s="58" customFormat="1" ht="12.75"/>
    <row r="2" s="58" customFormat="1" ht="12.75"/>
    <row r="3" s="58" customFormat="1" ht="12.75"/>
    <row r="4" s="58" customFormat="1" ht="12.75"/>
    <row r="5" spans="1:3" s="91" customFormat="1" ht="19.5">
      <c r="A5" s="171" t="s">
        <v>13</v>
      </c>
      <c r="B5" s="171"/>
      <c r="C5" s="171"/>
    </row>
    <row r="6" s="58" customFormat="1" ht="12.75"/>
    <row r="7" s="55" customFormat="1" ht="12.75"/>
    <row r="8" s="55" customFormat="1" ht="12.75"/>
    <row r="9" s="55" customFormat="1" ht="12.75"/>
    <row r="10" s="55" customFormat="1" ht="12.75"/>
    <row r="11" s="55" customFormat="1" ht="15.75">
      <c r="A11" s="84" t="s">
        <v>8</v>
      </c>
    </row>
    <row r="12" spans="1:3" s="55" customFormat="1" ht="15.75">
      <c r="A12" s="85"/>
      <c r="B12" s="89" t="str">
        <f>'Cash Flow'!B10</f>
        <v>1T20</v>
      </c>
      <c r="C12" s="89" t="str">
        <f>'Cash Flow'!C10</f>
        <v>1S20</v>
      </c>
    </row>
    <row r="13" spans="1:3" s="86" customFormat="1" ht="11.25" thickBot="1">
      <c r="A13" s="57"/>
      <c r="B13" s="115" t="s">
        <v>0</v>
      </c>
      <c r="C13" s="115" t="s">
        <v>0</v>
      </c>
    </row>
    <row r="14" spans="1:3" s="48" customFormat="1" ht="16.5" thickTop="1">
      <c r="A14" s="154" t="s">
        <v>35</v>
      </c>
      <c r="B14" s="151">
        <v>158.78301374168186</v>
      </c>
      <c r="C14" s="151">
        <v>310.20291197202295</v>
      </c>
    </row>
    <row r="15" spans="1:3" s="48" customFormat="1" ht="15.75">
      <c r="A15" s="154" t="s">
        <v>36</v>
      </c>
      <c r="B15" s="151">
        <v>175.48221394912642</v>
      </c>
      <c r="C15" s="151">
        <v>351.4115830074379</v>
      </c>
    </row>
    <row r="16" spans="1:3" s="48" customFormat="1" ht="15.75">
      <c r="A16" s="154" t="s">
        <v>37</v>
      </c>
      <c r="B16" s="151">
        <v>65.16077809666432</v>
      </c>
      <c r="C16" s="151">
        <v>129.34010299222487</v>
      </c>
    </row>
    <row r="17" spans="1:3" s="48" customFormat="1" ht="15.75">
      <c r="A17" s="154" t="s">
        <v>38</v>
      </c>
      <c r="B17" s="151">
        <v>90.74983376936778</v>
      </c>
      <c r="C17" s="151">
        <v>187.92085543708626</v>
      </c>
    </row>
    <row r="18" spans="1:3" s="48" customFormat="1" ht="15.75">
      <c r="A18" s="154" t="s">
        <v>39</v>
      </c>
      <c r="B18" s="151">
        <v>138.4227000121437</v>
      </c>
      <c r="C18" s="151">
        <v>276.81480205547064</v>
      </c>
    </row>
    <row r="19" spans="1:3" s="48" customFormat="1" ht="15.75">
      <c r="A19" s="155" t="s">
        <v>27</v>
      </c>
      <c r="B19" s="151">
        <v>106.51757702138505</v>
      </c>
      <c r="C19" s="151">
        <v>228.61432872437013</v>
      </c>
    </row>
    <row r="20" spans="1:3" s="48" customFormat="1" ht="16.5" thickBot="1">
      <c r="A20" s="156" t="s">
        <v>34</v>
      </c>
      <c r="B20" s="152">
        <v>735.1161165903692</v>
      </c>
      <c r="C20" s="152">
        <v>1484.3045841886128</v>
      </c>
    </row>
    <row r="21" spans="1:3" s="88" customFormat="1" ht="43.5" customHeight="1" thickTop="1">
      <c r="A21" s="172"/>
      <c r="B21" s="172"/>
      <c r="C21" s="87"/>
    </row>
    <row r="22" s="55" customFormat="1" ht="15.75">
      <c r="A22" s="48"/>
    </row>
    <row r="23" s="55" customFormat="1" ht="15.75">
      <c r="A23" s="84" t="s">
        <v>9</v>
      </c>
    </row>
    <row r="24" s="55" customFormat="1" ht="15.75">
      <c r="A24" s="84"/>
    </row>
    <row r="25" spans="1:3" s="55" customFormat="1" ht="15.75">
      <c r="A25" s="85"/>
      <c r="B25" s="89" t="str">
        <f>B12</f>
        <v>1T20</v>
      </c>
      <c r="C25" s="89" t="str">
        <f>C12</f>
        <v>1S20</v>
      </c>
    </row>
    <row r="26" spans="1:3" s="86" customFormat="1" ht="11.25" thickBot="1">
      <c r="A26" s="57"/>
      <c r="B26" s="115" t="s">
        <v>0</v>
      </c>
      <c r="C26" s="115" t="s">
        <v>0</v>
      </c>
    </row>
    <row r="27" spans="1:3" s="48" customFormat="1" ht="16.5" thickTop="1">
      <c r="A27" s="157" t="s">
        <v>46</v>
      </c>
      <c r="B27" s="153">
        <v>391.9239597009671</v>
      </c>
      <c r="C27" s="153">
        <v>786.5776083837548</v>
      </c>
    </row>
    <row r="28" spans="1:3" s="48" customFormat="1" ht="15.75">
      <c r="A28" s="158" t="s">
        <v>47</v>
      </c>
      <c r="B28" s="153">
        <v>149.97653188237484</v>
      </c>
      <c r="C28" s="153">
        <v>301.51008368515687</v>
      </c>
    </row>
    <row r="29" spans="1:3" s="48" customFormat="1" ht="15.75">
      <c r="A29" s="158" t="s">
        <v>48</v>
      </c>
      <c r="B29" s="153">
        <v>131.17746008772187</v>
      </c>
      <c r="C29" s="153">
        <v>263.5540423049259</v>
      </c>
    </row>
    <row r="30" spans="1:3" s="48" customFormat="1" ht="15.75">
      <c r="A30" s="159" t="s">
        <v>49</v>
      </c>
      <c r="B30" s="153">
        <v>62.03816491930521</v>
      </c>
      <c r="C30" s="153">
        <v>132.6628498147755</v>
      </c>
    </row>
    <row r="31" spans="1:3" s="48" customFormat="1" ht="16.5" thickBot="1">
      <c r="A31" s="160" t="s">
        <v>40</v>
      </c>
      <c r="B31" s="152">
        <v>735.1161165903691</v>
      </c>
      <c r="C31" s="152">
        <v>1484.3045841886128</v>
      </c>
    </row>
    <row r="32" spans="1:3" s="14" customFormat="1" ht="43.5" customHeight="1" thickTop="1">
      <c r="A32" s="169"/>
      <c r="B32" s="169"/>
      <c r="C32" s="19"/>
    </row>
  </sheetData>
  <sheetProtection/>
  <mergeCells count="3">
    <mergeCell ref="A32:B32"/>
    <mergeCell ref="A21:B21"/>
    <mergeCell ref="A5:C5"/>
  </mergeCells>
  <printOptions/>
  <pageMargins left="0.75" right="0.75" top="1" bottom="1" header="0" footer="0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Indra Sistemas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Indra</dc:creator>
  <cp:keywords/>
  <dc:description/>
  <cp:lastModifiedBy>Ortega Gallego, Fernando</cp:lastModifiedBy>
  <cp:lastPrinted>2017-02-22T08:40:49Z</cp:lastPrinted>
  <dcterms:created xsi:type="dcterms:W3CDTF">2003-04-23T10:05:17Z</dcterms:created>
  <dcterms:modified xsi:type="dcterms:W3CDTF">2020-07-29T10:00:19Z</dcterms:modified>
  <cp:category/>
  <cp:version/>
  <cp:contentType/>
  <cp:contentStatus/>
</cp:coreProperties>
</file>